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6095" windowHeight="4260" tabRatio="598" firstSheet="13" activeTab="18"/>
  </bookViews>
  <sheets>
    <sheet name="02.09.2013" sheetId="1" r:id="rId1"/>
    <sheet name="03.09.2013" sheetId="2" r:id="rId2"/>
    <sheet name="04.09.2013" sheetId="3" r:id="rId3"/>
    <sheet name="05.09.2013" sheetId="4" r:id="rId4"/>
    <sheet name="06.09.2013" sheetId="5" r:id="rId5"/>
    <sheet name="09.09.2013" sheetId="6" r:id="rId6"/>
    <sheet name="10.09.2013" sheetId="7" r:id="rId7"/>
    <sheet name="11.09.2013" sheetId="8" r:id="rId8"/>
    <sheet name="12.09.2013" sheetId="9" r:id="rId9"/>
    <sheet name="13.09.2013" sheetId="10" r:id="rId10"/>
    <sheet name="16.09.2013" sheetId="11" r:id="rId11"/>
    <sheet name="17.09.2013" sheetId="12" r:id="rId12"/>
    <sheet name="18.09.2013" sheetId="13" r:id="rId13"/>
    <sheet name="19.09.2013" sheetId="14" r:id="rId14"/>
    <sheet name="20.09.2013" sheetId="15" r:id="rId15"/>
    <sheet name="23.09.2013" sheetId="16" r:id="rId16"/>
    <sheet name="24.09.2013" sheetId="17" r:id="rId17"/>
    <sheet name="25.09.2013" sheetId="18" r:id="rId18"/>
    <sheet name="26.09.2013" sheetId="19" r:id="rId19"/>
    <sheet name="27.09.2013" sheetId="20" r:id="rId20"/>
    <sheet name="30.09.2013" sheetId="21" r:id="rId21"/>
  </sheets>
  <definedNames/>
  <calcPr fullCalcOnLoad="1"/>
</workbook>
</file>

<file path=xl/sharedStrings.xml><?xml version="1.0" encoding="utf-8"?>
<sst xmlns="http://schemas.openxmlformats.org/spreadsheetml/2006/main" count="647" uniqueCount="157">
  <si>
    <t>MINISTERUL SANATATII</t>
  </si>
  <si>
    <t>SPITALUL DE PSIHIATRIE SI PENTRU MASURI DE SIGURANTA SAPOCA</t>
  </si>
  <si>
    <t>Denumire indicator</t>
  </si>
  <si>
    <t>Suma platita</t>
  </si>
  <si>
    <t>Beneficiar</t>
  </si>
  <si>
    <t>Explicatii</t>
  </si>
  <si>
    <t>Total cheltuieli de personal</t>
  </si>
  <si>
    <t>Total bunuri si servicii</t>
  </si>
  <si>
    <t>ridicare numerar</t>
  </si>
  <si>
    <t>cheltuieli gospodaresti</t>
  </si>
  <si>
    <t>Total cheltuieli din bugetul de stat  - accize</t>
  </si>
  <si>
    <t>Total cheltuieli de capital</t>
  </si>
  <si>
    <t>TOTAL GENERAL</t>
  </si>
  <si>
    <t>Manager,</t>
  </si>
  <si>
    <t>Director finanaciar,</t>
  </si>
  <si>
    <t xml:space="preserve">     Ec. Popescu Dumitru</t>
  </si>
  <si>
    <t xml:space="preserve">                   Ec. Vlad Laurentiu</t>
  </si>
  <si>
    <t>Sef serviciu fin.cont.,</t>
  </si>
  <si>
    <t>Ec. Paun Cristina</t>
  </si>
  <si>
    <t xml:space="preserve">                                  Ec. Vlad Laurentiu</t>
  </si>
  <si>
    <t xml:space="preserve">       Ec. Popescu Dumitru</t>
  </si>
  <si>
    <t xml:space="preserve">                      Ec. Vlad Laurentiu</t>
  </si>
  <si>
    <t xml:space="preserve">                               Ec. Vlad Laurentiu</t>
  </si>
  <si>
    <t xml:space="preserve">                                 Ec. Vlad Laurentiu</t>
  </si>
  <si>
    <t xml:space="preserve">                                Ec. Vlad Laurentiu</t>
  </si>
  <si>
    <t xml:space="preserve">                            Ec. Vlad Laurentiu</t>
  </si>
  <si>
    <t xml:space="preserve">                     Ec. Vlad Laurentiu</t>
  </si>
  <si>
    <t xml:space="preserve">                                     Ec. Vlad Laurentiu</t>
  </si>
  <si>
    <t>APRODEM</t>
  </si>
  <si>
    <t>SPITAL SAPOCA</t>
  </si>
  <si>
    <t>ALIMENTE</t>
  </si>
  <si>
    <t>ANCOS 97</t>
  </si>
  <si>
    <t>PRESTARI SERVICII</t>
  </si>
  <si>
    <t>MATERIALE</t>
  </si>
  <si>
    <t>ADM FARM</t>
  </si>
  <si>
    <t>A&amp;A MEDICAL CONSTANTA</t>
  </si>
  <si>
    <t>A&amp;G MED TRADING</t>
  </si>
  <si>
    <t>ACTAVIS</t>
  </si>
  <si>
    <t>EUROPHARM HOLDING</t>
  </si>
  <si>
    <t>FARMACEUTICA REMEDIA</t>
  </si>
  <si>
    <t>FARMEXIM BUCURESTI</t>
  </si>
  <si>
    <t>FARMEXPERT DCI PLOIESTI</t>
  </si>
  <si>
    <t>FELSIN FARM</t>
  </si>
  <si>
    <t>FRESENIUS KABI</t>
  </si>
  <si>
    <t>GALENUS</t>
  </si>
  <si>
    <t>HEPITES FARM</t>
  </si>
  <si>
    <t>INFOMED FLUIDS</t>
  </si>
  <si>
    <t>PHARMA</t>
  </si>
  <si>
    <t>PHARMAFARM</t>
  </si>
  <si>
    <t>POLISANO SIBIU</t>
  </si>
  <si>
    <t>ROMASTRU TRADING</t>
  </si>
  <si>
    <t>STERIL ROMANIA</t>
  </si>
  <si>
    <t>TUNIC PROD</t>
  </si>
  <si>
    <t>TEHNOMED SERVICE</t>
  </si>
  <si>
    <t>PLASTIC PROD</t>
  </si>
  <si>
    <t>NOVA FIT 2000</t>
  </si>
  <si>
    <t>SOCOO SUPLPLY</t>
  </si>
  <si>
    <t>PETROM DISTRIBUTIE GAZE</t>
  </si>
  <si>
    <t>BIO CHEM</t>
  </si>
  <si>
    <t>CTCE PUIATRA NEAMT</t>
  </si>
  <si>
    <t>DANY CRIS</t>
  </si>
  <si>
    <t>ELSSADO MARKET</t>
  </si>
  <si>
    <t>EUROSTING</t>
  </si>
  <si>
    <t>FOREST AW</t>
  </si>
  <si>
    <t>FRIGOTEHNICA</t>
  </si>
  <si>
    <t>G4S CASH SOLUTIONS</t>
  </si>
  <si>
    <t>GDF SUEZ</t>
  </si>
  <si>
    <t>GINAR PORD PANIF</t>
  </si>
  <si>
    <t>IDM DINAMIC</t>
  </si>
  <si>
    <t>FUNDATIA  SF SAVA</t>
  </si>
  <si>
    <t>NEOTECH</t>
  </si>
  <si>
    <t>PLUS CONF MOB</t>
  </si>
  <si>
    <t>PLUS IMPEX</t>
  </si>
  <si>
    <t>POENARU MARIN</t>
  </si>
  <si>
    <t>PRACTIC PROD COM</t>
  </si>
  <si>
    <t>PREST COMERCIAL</t>
  </si>
  <si>
    <t>QUARTZ MATRIX</t>
  </si>
  <si>
    <t>ROMTELECOM</t>
  </si>
  <si>
    <t>SANTOMED</t>
  </si>
  <si>
    <t>SPIREA VASILICA</t>
  </si>
  <si>
    <t>TOTAL JUNIOR</t>
  </si>
  <si>
    <t>TRUZO</t>
  </si>
  <si>
    <t>EXTRABUGETAR</t>
  </si>
  <si>
    <t>CO&amp;CO CONSUMER</t>
  </si>
  <si>
    <t>ORNAMENT SRL</t>
  </si>
  <si>
    <t>MEDICAMENTE</t>
  </si>
  <si>
    <t>MATERIALE SANITARE</t>
  </si>
  <si>
    <t>GAZE NATURALE</t>
  </si>
  <si>
    <t>REACTIVI LABORATOR</t>
  </si>
  <si>
    <t>COMFORTUNA 93</t>
  </si>
  <si>
    <t xml:space="preserve">PRESTARI SERVICII </t>
  </si>
  <si>
    <t>OBIECTE INVENTAR</t>
  </si>
  <si>
    <t>INTERNET</t>
  </si>
  <si>
    <t>DEZINFECTANTI</t>
  </si>
  <si>
    <t>ORANGE ROMANIA</t>
  </si>
  <si>
    <t>CONVORBIRI TELEFONICE</t>
  </si>
  <si>
    <t>SALARIATI</t>
  </si>
  <si>
    <t>carduri salarii</t>
  </si>
  <si>
    <t>BUGET DE STAT</t>
  </si>
  <si>
    <t>BUGETUL ASIG SOC. DE STAT</t>
  </si>
  <si>
    <t>contributii salarii af lunii august 2013</t>
  </si>
  <si>
    <t>CEC SALARII</t>
  </si>
  <si>
    <t>salarii aferente lunii  august 2013</t>
  </si>
  <si>
    <t>APELE ROMANE</t>
  </si>
  <si>
    <t>ARONAX</t>
  </si>
  <si>
    <t>CARACTER PRINT</t>
  </si>
  <si>
    <t>COMPANIA DE APA</t>
  </si>
  <si>
    <t>COMPRIF</t>
  </si>
  <si>
    <t>CONSULT MERIDIAN</t>
  </si>
  <si>
    <t>DYOMEDICA</t>
  </si>
  <si>
    <t>ELECTRICA</t>
  </si>
  <si>
    <t>EPRUBETA FARM</t>
  </si>
  <si>
    <t>FIRST IMPEX</t>
  </si>
  <si>
    <t>IMPARAT</t>
  </si>
  <si>
    <t>MANOPRINTING</t>
  </si>
  <si>
    <t>MEDIA PRO</t>
  </si>
  <si>
    <t>MEDICOM 94</t>
  </si>
  <si>
    <t>MIGA COM</t>
  </si>
  <si>
    <t>OMV PETROM</t>
  </si>
  <si>
    <t>PINGUINU CONGELAT</t>
  </si>
  <si>
    <t>PRIMARIA UNGURIU</t>
  </si>
  <si>
    <t>SPEED CONSTRUCT</t>
  </si>
  <si>
    <t>ROMPREST ENERGY</t>
  </si>
  <si>
    <t>SOCORO SUPPLY</t>
  </si>
  <si>
    <t>SPITALUL JUDETEAN BUZAU</t>
  </si>
  <si>
    <t>STERICICLE ROMANIA</t>
  </si>
  <si>
    <t>ZUGRAVUL SRL</t>
  </si>
  <si>
    <t>PRESTARI SEVICII</t>
  </si>
  <si>
    <t>APA POTABILA</t>
  </si>
  <si>
    <t>ENERGIE ELECTRICA</t>
  </si>
  <si>
    <t>CTL</t>
  </si>
  <si>
    <t>REPARATII CURENTE</t>
  </si>
  <si>
    <t>BRACO INDUSTRIAL</t>
  </si>
  <si>
    <t>CJAS BUZAU</t>
  </si>
  <si>
    <t>IBERIA</t>
  </si>
  <si>
    <t>CHEQUE DEJEUNER</t>
  </si>
  <si>
    <t>TICHETE MASA</t>
  </si>
  <si>
    <t>ANCOS</t>
  </si>
  <si>
    <t>HARD SERVICE</t>
  </si>
  <si>
    <t>MONDOCLINIC</t>
  </si>
  <si>
    <t>ROTA IMPEX</t>
  </si>
  <si>
    <t>SPITALUL JUETEAN</t>
  </si>
  <si>
    <t>TRIDENT SERVICE</t>
  </si>
  <si>
    <t>RER ECOLOGIC</t>
  </si>
  <si>
    <t>CABLU</t>
  </si>
  <si>
    <t>VOCE</t>
  </si>
  <si>
    <t>RATA CENTRALA</t>
  </si>
  <si>
    <t>MARIDOR</t>
  </si>
  <si>
    <t>COMTIMEX</t>
  </si>
  <si>
    <t>TEHNO</t>
  </si>
  <si>
    <t>MATERIALE SI OB INV</t>
  </si>
  <si>
    <t>BELARUS TRACTOR</t>
  </si>
  <si>
    <t>CTCE PIATRA NEAMT</t>
  </si>
  <si>
    <t>DSP BUZAU</t>
  </si>
  <si>
    <t>INFOSOFT</t>
  </si>
  <si>
    <t>MENSANA IMPEX</t>
  </si>
  <si>
    <t>MOTORINA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</si>
</sst>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7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sz val="11"/>
      <name val="Arial"/>
      <family val="0"/>
    </font>
    <font>
      <b/>
      <sz val="10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1" xfId="0" applyBorder="1" applyAlignment="1">
      <alignment/>
    </xf>
    <xf numFmtId="4" fontId="0" fillId="0" borderId="1" xfId="0" applyNumberFormat="1" applyBorder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1" xfId="0" applyBorder="1" applyAlignment="1">
      <alignment vertical="center" wrapText="1"/>
    </xf>
    <xf numFmtId="0" fontId="0" fillId="0" borderId="1" xfId="0" applyFont="1" applyBorder="1" applyAlignment="1">
      <alignment/>
    </xf>
    <xf numFmtId="4" fontId="0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4" fontId="2" fillId="0" borderId="1" xfId="0" applyNumberFormat="1" applyFont="1" applyBorder="1" applyAlignment="1">
      <alignment horizontal="right"/>
    </xf>
    <xf numFmtId="4" fontId="0" fillId="0" borderId="1" xfId="0" applyNumberFormat="1" applyBorder="1" applyAlignment="1">
      <alignment/>
    </xf>
    <xf numFmtId="4" fontId="0" fillId="0" borderId="1" xfId="0" applyNumberFormat="1" applyFill="1" applyBorder="1" applyAlignment="1">
      <alignment/>
    </xf>
    <xf numFmtId="0" fontId="2" fillId="0" borderId="1" xfId="0" applyFont="1" applyBorder="1" applyAlignment="1">
      <alignment wrapText="1"/>
    </xf>
    <xf numFmtId="4" fontId="0" fillId="0" borderId="1" xfId="0" applyNumberFormat="1" applyFont="1" applyBorder="1" applyAlignment="1">
      <alignment/>
    </xf>
    <xf numFmtId="0" fontId="0" fillId="0" borderId="1" xfId="0" applyBorder="1" applyAlignment="1">
      <alignment wrapText="1"/>
    </xf>
    <xf numFmtId="0" fontId="0" fillId="0" borderId="1" xfId="0" applyFont="1" applyBorder="1" applyAlignment="1">
      <alignment/>
    </xf>
    <xf numFmtId="4" fontId="0" fillId="0" borderId="1" xfId="0" applyNumberFormat="1" applyBorder="1" applyAlignment="1">
      <alignment horizontal="left"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4" fontId="0" fillId="0" borderId="2" xfId="0" applyNumberFormat="1" applyFont="1" applyBorder="1" applyAlignment="1">
      <alignment horizontal="right"/>
    </xf>
    <xf numFmtId="0" fontId="0" fillId="0" borderId="1" xfId="0" applyFont="1" applyBorder="1" applyAlignment="1">
      <alignment horizontal="left"/>
    </xf>
    <xf numFmtId="4" fontId="4" fillId="2" borderId="1" xfId="0" applyNumberFormat="1" applyFont="1" applyFill="1" applyBorder="1" applyAlignment="1">
      <alignment horizontal="right"/>
    </xf>
    <xf numFmtId="4" fontId="4" fillId="2" borderId="1" xfId="0" applyNumberFormat="1" applyFont="1" applyFill="1" applyBorder="1" applyAlignment="1">
      <alignment/>
    </xf>
    <xf numFmtId="0" fontId="0" fillId="0" borderId="0" xfId="0" applyFont="1" applyBorder="1" applyAlignment="1">
      <alignment horizontal="left"/>
    </xf>
    <xf numFmtId="4" fontId="0" fillId="2" borderId="1" xfId="0" applyNumberFormat="1" applyFont="1" applyFill="1" applyBorder="1" applyAlignment="1">
      <alignment horizontal="right"/>
    </xf>
    <xf numFmtId="0" fontId="0" fillId="0" borderId="1" xfId="0" applyFont="1" applyBorder="1" applyAlignment="1">
      <alignment/>
    </xf>
    <xf numFmtId="4" fontId="0" fillId="2" borderId="1" xfId="0" applyNumberFormat="1" applyFont="1" applyFill="1" applyBorder="1" applyAlignment="1">
      <alignment/>
    </xf>
    <xf numFmtId="4" fontId="0" fillId="0" borderId="1" xfId="0" applyNumberFormat="1" applyFont="1" applyBorder="1" applyAlignment="1">
      <alignment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4" fontId="2" fillId="0" borderId="3" xfId="0" applyNumberFormat="1" applyFont="1" applyBorder="1" applyAlignment="1">
      <alignment horizontal="right"/>
    </xf>
    <xf numFmtId="4" fontId="2" fillId="0" borderId="2" xfId="0" applyNumberFormat="1" applyFont="1" applyBorder="1" applyAlignment="1">
      <alignment horizontal="right"/>
    </xf>
    <xf numFmtId="0" fontId="2" fillId="0" borderId="3" xfId="0" applyFont="1" applyBorder="1" applyAlignment="1">
      <alignment horizontal="centerContinuous"/>
    </xf>
    <xf numFmtId="0" fontId="2" fillId="0" borderId="2" xfId="0" applyFont="1" applyBorder="1" applyAlignment="1">
      <alignment horizontal="centerContinuous"/>
    </xf>
    <xf numFmtId="0" fontId="2" fillId="0" borderId="3" xfId="0" applyFont="1" applyBorder="1" applyAlignment="1">
      <alignment horizontal="left" wrapText="1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2" fillId="0" borderId="3" xfId="0" applyFont="1" applyBorder="1" applyAlignment="1">
      <alignment horizontal="centerContinuous" vertical="center" wrapText="1"/>
    </xf>
    <xf numFmtId="0" fontId="2" fillId="0" borderId="4" xfId="0" applyFont="1" applyBorder="1" applyAlignment="1">
      <alignment horizontal="centerContinuous" vertical="center" wrapText="1"/>
    </xf>
    <xf numFmtId="0" fontId="2" fillId="0" borderId="2" xfId="0" applyFont="1" applyBorder="1" applyAlignment="1">
      <alignment horizontal="centerContinuous" vertical="center" wrapText="1"/>
    </xf>
    <xf numFmtId="0" fontId="0" fillId="0" borderId="4" xfId="0" applyBorder="1" applyAlignment="1">
      <alignment horizontal="centerContinuous" vertical="center" wrapText="1"/>
    </xf>
    <xf numFmtId="0" fontId="0" fillId="0" borderId="2" xfId="0" applyBorder="1" applyAlignment="1">
      <alignment horizontal="centerContinuous" vertical="center" wrapText="1"/>
    </xf>
    <xf numFmtId="0" fontId="0" fillId="0" borderId="3" xfId="0" applyBorder="1" applyAlignment="1">
      <alignment horizontal="centerContinuous"/>
    </xf>
    <xf numFmtId="0" fontId="0" fillId="0" borderId="2" xfId="0" applyBorder="1" applyAlignment="1">
      <alignment horizontal="centerContinuous"/>
    </xf>
    <xf numFmtId="0" fontId="0" fillId="0" borderId="3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2" fillId="0" borderId="1" xfId="0" applyFont="1" applyBorder="1" applyAlignment="1">
      <alignment horizontal="left"/>
    </xf>
    <xf numFmtId="0" fontId="5" fillId="0" borderId="1" xfId="0" applyFont="1" applyBorder="1" applyAlignment="1">
      <alignment/>
    </xf>
    <xf numFmtId="0" fontId="2" fillId="0" borderId="1" xfId="0" applyFont="1" applyBorder="1" applyAlignment="1">
      <alignment horizontal="centerContinuous"/>
    </xf>
    <xf numFmtId="4" fontId="0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left" wrapText="1"/>
    </xf>
    <xf numFmtId="0" fontId="0" fillId="0" borderId="0" xfId="0" applyFont="1" applyBorder="1" applyAlignment="1">
      <alignment/>
    </xf>
    <xf numFmtId="0" fontId="6" fillId="0" borderId="1" xfId="0" applyFont="1" applyBorder="1" applyAlignment="1">
      <alignment horizontal="centerContinuous"/>
    </xf>
    <xf numFmtId="0" fontId="4" fillId="0" borderId="1" xfId="0" applyFont="1" applyBorder="1" applyAlignment="1">
      <alignment/>
    </xf>
    <xf numFmtId="4" fontId="4" fillId="0" borderId="1" xfId="0" applyNumberFormat="1" applyFont="1" applyBorder="1" applyAlignment="1">
      <alignment/>
    </xf>
    <xf numFmtId="4" fontId="0" fillId="0" borderId="1" xfId="0" applyNumberFormat="1" applyFont="1" applyBorder="1" applyAlignment="1">
      <alignment horizontal="right"/>
    </xf>
    <xf numFmtId="4" fontId="0" fillId="0" borderId="1" xfId="0" applyNumberFormat="1" applyFont="1" applyBorder="1" applyAlignment="1">
      <alignment/>
    </xf>
    <xf numFmtId="0" fontId="0" fillId="0" borderId="3" xfId="0" applyFont="1" applyBorder="1" applyAlignment="1">
      <alignment/>
    </xf>
    <xf numFmtId="4" fontId="0" fillId="0" borderId="3" xfId="0" applyNumberFormat="1" applyFont="1" applyBorder="1" applyAlignment="1">
      <alignment/>
    </xf>
    <xf numFmtId="0" fontId="0" fillId="0" borderId="3" xfId="0" applyBorder="1" applyAlignment="1">
      <alignment/>
    </xf>
    <xf numFmtId="4" fontId="4" fillId="2" borderId="3" xfId="0" applyNumberFormat="1" applyFont="1" applyFill="1" applyBorder="1" applyAlignment="1">
      <alignment/>
    </xf>
    <xf numFmtId="0" fontId="0" fillId="0" borderId="3" xfId="0" applyFont="1" applyBorder="1" applyAlignment="1">
      <alignment horizontal="left"/>
    </xf>
    <xf numFmtId="4" fontId="4" fillId="2" borderId="1" xfId="0" applyNumberFormat="1" applyFont="1" applyFill="1" applyBorder="1" applyAlignment="1">
      <alignment horizontal="centerContinuous"/>
    </xf>
    <xf numFmtId="0" fontId="0" fillId="0" borderId="1" xfId="0" applyFont="1" applyBorder="1" applyAlignment="1">
      <alignment horizontal="centerContinuous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left"/>
    </xf>
    <xf numFmtId="0" fontId="0" fillId="0" borderId="5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6" xfId="0" applyFont="1" applyBorder="1" applyAlignment="1">
      <alignment horizontal="left"/>
    </xf>
    <xf numFmtId="4" fontId="0" fillId="0" borderId="1" xfId="0" applyNumberFormat="1" applyFill="1" applyBorder="1" applyAlignment="1">
      <alignment horizontal="right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0" fillId="0" borderId="1" xfId="0" applyBorder="1" applyAlignment="1">
      <alignment horizontal="left"/>
    </xf>
    <xf numFmtId="0" fontId="5" fillId="0" borderId="1" xfId="0" applyFont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0" xfId="0" applyAlignment="1">
      <alignment horizontal="left"/>
    </xf>
    <xf numFmtId="0" fontId="2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D58"/>
  <sheetViews>
    <sheetView workbookViewId="0" topLeftCell="A1">
      <selection activeCell="B24" sqref="B24:D24"/>
    </sheetView>
  </sheetViews>
  <sheetFormatPr defaultColWidth="9.140625" defaultRowHeight="12.75"/>
  <cols>
    <col min="1" max="1" width="31.8515625" style="0" customWidth="1"/>
    <col min="2" max="2" width="15.57421875" style="0" customWidth="1"/>
    <col min="3" max="3" width="27.28125" style="0" customWidth="1"/>
    <col min="4" max="4" width="20.00390625" style="0" customWidth="1"/>
  </cols>
  <sheetData>
    <row r="4" spans="1:4" ht="15.75">
      <c r="A4" s="33" t="s">
        <v>0</v>
      </c>
      <c r="B4" s="33"/>
      <c r="C4" s="33"/>
      <c r="D4" s="33"/>
    </row>
    <row r="5" spans="1:4" ht="15.75">
      <c r="A5" s="33" t="s">
        <v>1</v>
      </c>
      <c r="B5" s="33"/>
      <c r="C5" s="33"/>
      <c r="D5" s="33"/>
    </row>
    <row r="11" spans="1:4" ht="15.75">
      <c r="A11" s="43" t="s">
        <v>2</v>
      </c>
      <c r="B11" s="43" t="s">
        <v>3</v>
      </c>
      <c r="C11" s="48" t="s">
        <v>4</v>
      </c>
      <c r="D11" s="48" t="s">
        <v>5</v>
      </c>
    </row>
    <row r="12" spans="1:4" ht="15.75">
      <c r="A12" s="44"/>
      <c r="B12" s="46"/>
      <c r="C12" s="49"/>
      <c r="D12" s="49"/>
    </row>
    <row r="13" spans="1:4" ht="15.75">
      <c r="A13" s="45"/>
      <c r="B13" s="47"/>
      <c r="C13" s="50"/>
      <c r="D13" s="50"/>
    </row>
    <row r="14" spans="1:4" ht="15.75" customHeight="1">
      <c r="A14" s="35" t="s">
        <v>6</v>
      </c>
      <c r="B14" s="37">
        <v>0</v>
      </c>
      <c r="C14" s="39"/>
      <c r="D14" s="39"/>
    </row>
    <row r="15" spans="1:4" ht="15.75">
      <c r="A15" s="36"/>
      <c r="B15" s="38"/>
      <c r="C15" s="40"/>
      <c r="D15" s="40"/>
    </row>
    <row r="16" spans="1:4" ht="12.75">
      <c r="A16" s="1"/>
      <c r="B16" s="2"/>
      <c r="C16" s="1"/>
      <c r="D16" s="1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5.75">
      <c r="A23" s="57" t="s">
        <v>7</v>
      </c>
      <c r="B23" s="37">
        <f>B24+B25</f>
        <v>10000</v>
      </c>
      <c r="C23" s="39"/>
      <c r="D23" s="39"/>
    </row>
    <row r="24" spans="1:4" ht="12.75" customHeight="1">
      <c r="A24" s="36"/>
      <c r="B24" s="8">
        <v>10000</v>
      </c>
      <c r="C24" s="1" t="s">
        <v>8</v>
      </c>
      <c r="D24" s="1" t="s">
        <v>9</v>
      </c>
    </row>
    <row r="25" spans="1:4" ht="12.75">
      <c r="A25" s="1"/>
      <c r="B25" s="8"/>
      <c r="C25" s="1"/>
      <c r="D25" s="1"/>
    </row>
    <row r="26" spans="1:4" ht="12.75">
      <c r="A26" s="1"/>
      <c r="B26" s="8"/>
      <c r="C26" s="1"/>
      <c r="D26" s="1"/>
    </row>
    <row r="27" spans="1:4" ht="12.75">
      <c r="A27" s="1"/>
      <c r="B27" s="2"/>
      <c r="C27" s="1"/>
      <c r="D27" s="1"/>
    </row>
    <row r="28" spans="1:4" ht="12.75">
      <c r="A28" s="1"/>
      <c r="B28" s="2"/>
      <c r="C28" s="1"/>
      <c r="D28" s="1"/>
    </row>
    <row r="29" spans="1:4" ht="12.75">
      <c r="A29" s="1"/>
      <c r="B29" s="2"/>
      <c r="C29" s="1"/>
      <c r="D29" s="1"/>
    </row>
    <row r="30" spans="1:4" ht="12.75">
      <c r="A30" s="1"/>
      <c r="B30" s="2"/>
      <c r="C30" s="1"/>
      <c r="D30" s="1"/>
    </row>
    <row r="31" spans="1:4" ht="12.75">
      <c r="A31" s="1"/>
      <c r="B31" s="2"/>
      <c r="C31" s="1"/>
      <c r="D31" s="1"/>
    </row>
    <row r="32" spans="1:4" ht="12.75">
      <c r="A32" s="1"/>
      <c r="B32" s="2"/>
      <c r="C32" s="1"/>
      <c r="D32" s="1"/>
    </row>
    <row r="33" spans="1:4" ht="12.75">
      <c r="A33" s="1"/>
      <c r="B33" s="2"/>
      <c r="C33" s="1"/>
      <c r="D33" s="1"/>
    </row>
    <row r="34" spans="1:4" ht="12.75">
      <c r="A34" s="1"/>
      <c r="B34" s="2"/>
      <c r="C34" s="1"/>
      <c r="D34" s="1"/>
    </row>
    <row r="35" spans="1:4" ht="34.5" customHeight="1">
      <c r="A35" s="41" t="s">
        <v>10</v>
      </c>
      <c r="B35" s="37">
        <v>0</v>
      </c>
      <c r="C35" s="39"/>
      <c r="D35" s="39"/>
    </row>
    <row r="36" spans="1:4" ht="15.75" customHeight="1">
      <c r="A36" s="61"/>
      <c r="B36" s="10"/>
      <c r="C36" s="59"/>
      <c r="D36" s="59"/>
    </row>
    <row r="37" spans="1:4" ht="12.75">
      <c r="A37" s="1"/>
      <c r="B37" s="2"/>
      <c r="C37" s="1"/>
      <c r="D37" s="1"/>
    </row>
    <row r="38" spans="1:4" ht="12.75">
      <c r="A38" s="1"/>
      <c r="B38" s="2"/>
      <c r="C38" s="1"/>
      <c r="D38" s="1"/>
    </row>
    <row r="39" spans="1:4" ht="12.75">
      <c r="A39" s="1"/>
      <c r="B39" s="2"/>
      <c r="C39" s="1"/>
      <c r="D39" s="1"/>
    </row>
    <row r="40" spans="1:4" ht="12.75">
      <c r="A40" s="1"/>
      <c r="B40" s="2"/>
      <c r="C40" s="1"/>
      <c r="D40" s="1"/>
    </row>
    <row r="41" spans="1:4" ht="12.75">
      <c r="A41" s="1"/>
      <c r="B41" s="2"/>
      <c r="C41" s="1"/>
      <c r="D41" s="1"/>
    </row>
    <row r="42" spans="1:4" ht="12.75">
      <c r="A42" s="1"/>
      <c r="B42" s="2"/>
      <c r="C42" s="1"/>
      <c r="D42" s="1"/>
    </row>
    <row r="43" spans="1:4" ht="15.75">
      <c r="A43" s="35" t="s">
        <v>11</v>
      </c>
      <c r="B43" s="37">
        <v>0</v>
      </c>
      <c r="C43" s="39"/>
      <c r="D43" s="39"/>
    </row>
    <row r="44" spans="1:4" ht="15.75">
      <c r="A44" s="36"/>
      <c r="B44" s="38"/>
      <c r="C44" s="40"/>
      <c r="D44" s="40"/>
    </row>
    <row r="45" spans="1:4" ht="12.75">
      <c r="A45" s="1"/>
      <c r="B45" s="2"/>
      <c r="C45" s="1"/>
      <c r="D45" s="1"/>
    </row>
    <row r="46" spans="1:4" ht="12.75">
      <c r="A46" s="1"/>
      <c r="B46" s="2"/>
      <c r="C46" s="1"/>
      <c r="D46" s="1"/>
    </row>
    <row r="47" spans="1:4" ht="12.75">
      <c r="A47" s="1"/>
      <c r="B47" s="2"/>
      <c r="C47" s="1"/>
      <c r="D47" s="1"/>
    </row>
    <row r="48" spans="1:4" ht="12.75">
      <c r="A48" s="1"/>
      <c r="B48" s="2"/>
      <c r="C48" s="1"/>
      <c r="D48" s="1"/>
    </row>
    <row r="49" spans="1:4" ht="15.75">
      <c r="A49" s="9" t="s">
        <v>12</v>
      </c>
      <c r="B49" s="10">
        <f>B23</f>
        <v>10000</v>
      </c>
      <c r="C49" s="9"/>
      <c r="D49" s="9"/>
    </row>
    <row r="50" ht="12.75">
      <c r="B50" s="3"/>
    </row>
    <row r="51" ht="12.75">
      <c r="B51" s="3"/>
    </row>
    <row r="52" spans="1:4" ht="15.75">
      <c r="A52" s="5" t="s">
        <v>13</v>
      </c>
      <c r="B52" s="3"/>
      <c r="C52" s="33" t="s">
        <v>14</v>
      </c>
      <c r="D52" s="33"/>
    </row>
    <row r="53" spans="1:4" ht="15.75">
      <c r="A53" s="4" t="s">
        <v>15</v>
      </c>
      <c r="B53" s="3"/>
      <c r="C53" s="34" t="s">
        <v>16</v>
      </c>
      <c r="D53" s="34"/>
    </row>
    <row r="54" ht="12.75">
      <c r="B54" s="3"/>
    </row>
    <row r="55" ht="12.75">
      <c r="B55" s="3"/>
    </row>
    <row r="56" ht="12.75">
      <c r="B56" s="3"/>
    </row>
    <row r="57" spans="2:4" ht="15.75">
      <c r="B57" s="3"/>
      <c r="C57" s="33" t="s">
        <v>17</v>
      </c>
      <c r="D57" s="33"/>
    </row>
    <row r="58" spans="2:4" ht="15.75">
      <c r="B58" s="3"/>
      <c r="C58" s="33" t="s">
        <v>18</v>
      </c>
      <c r="D58" s="33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6:D75"/>
  <sheetViews>
    <sheetView workbookViewId="0" topLeftCell="A33">
      <selection activeCell="C52" sqref="C52"/>
    </sheetView>
  </sheetViews>
  <sheetFormatPr defaultColWidth="9.140625" defaultRowHeight="12.75"/>
  <cols>
    <col min="1" max="1" width="34.57421875" style="0" customWidth="1"/>
    <col min="2" max="2" width="15.421875" style="0" customWidth="1"/>
    <col min="3" max="3" width="29.140625" style="0" customWidth="1"/>
    <col min="4" max="4" width="35.140625" style="0" customWidth="1"/>
  </cols>
  <sheetData>
    <row r="6" spans="1:4" ht="15.75">
      <c r="A6" s="33" t="s">
        <v>0</v>
      </c>
      <c r="B6" s="33"/>
      <c r="C6" s="33"/>
      <c r="D6" s="33"/>
    </row>
    <row r="7" spans="1:4" ht="15.75">
      <c r="A7" s="33" t="s">
        <v>1</v>
      </c>
      <c r="B7" s="33"/>
      <c r="C7" s="33"/>
      <c r="D7" s="33"/>
    </row>
    <row r="12" spans="1:4" ht="15.75">
      <c r="A12" s="48" t="s">
        <v>2</v>
      </c>
      <c r="B12" s="48" t="s">
        <v>3</v>
      </c>
      <c r="C12" s="48" t="s">
        <v>4</v>
      </c>
      <c r="D12" s="48" t="s">
        <v>5</v>
      </c>
    </row>
    <row r="13" spans="1:4" ht="15.75">
      <c r="A13" s="49"/>
      <c r="B13" s="51"/>
      <c r="C13" s="49"/>
      <c r="D13" s="49"/>
    </row>
    <row r="14" spans="1:4" ht="15.75">
      <c r="A14" s="50"/>
      <c r="B14" s="52"/>
      <c r="C14" s="50"/>
      <c r="D14" s="50"/>
    </row>
    <row r="15" spans="1:4" ht="15.75">
      <c r="A15" s="57" t="s">
        <v>6</v>
      </c>
      <c r="B15" s="10">
        <f>B16+B17</f>
        <v>349176</v>
      </c>
      <c r="C15" s="59"/>
      <c r="D15" s="59"/>
    </row>
    <row r="16" spans="1:4" ht="13.5" customHeight="1">
      <c r="A16" s="57"/>
      <c r="B16" s="2">
        <v>349176</v>
      </c>
      <c r="C16" s="1" t="s">
        <v>101</v>
      </c>
      <c r="D16" s="1" t="s">
        <v>102</v>
      </c>
    </row>
    <row r="17" spans="1:4" ht="12.75" customHeight="1">
      <c r="A17" s="1"/>
      <c r="B17" s="2"/>
      <c r="C17" s="1"/>
      <c r="D17" s="1"/>
    </row>
    <row r="18" spans="1:4" ht="12.75">
      <c r="A18" s="1"/>
      <c r="B18" s="29"/>
      <c r="C18" s="1"/>
      <c r="D18" s="1"/>
    </row>
    <row r="19" spans="1:4" ht="12.75">
      <c r="A19" s="1"/>
      <c r="B19" s="29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5.75">
      <c r="A24" s="57" t="s">
        <v>7</v>
      </c>
      <c r="B24" s="10">
        <f>SUM(B25:B50)</f>
        <v>340140.67</v>
      </c>
      <c r="C24" s="59"/>
      <c r="D24" s="57"/>
    </row>
    <row r="25" spans="1:4" ht="12.75" customHeight="1">
      <c r="A25" s="57"/>
      <c r="B25" s="60">
        <v>871.49</v>
      </c>
      <c r="C25" s="78" t="s">
        <v>103</v>
      </c>
      <c r="D25" s="76" t="s">
        <v>127</v>
      </c>
    </row>
    <row r="26" spans="1:4" ht="12.75" customHeight="1">
      <c r="A26" s="57"/>
      <c r="B26" s="60">
        <v>1820.65</v>
      </c>
      <c r="C26" s="78" t="s">
        <v>104</v>
      </c>
      <c r="D26" s="76" t="s">
        <v>33</v>
      </c>
    </row>
    <row r="27" spans="1:4" ht="12.75" customHeight="1">
      <c r="A27" s="57"/>
      <c r="B27" s="60">
        <v>2094.98</v>
      </c>
      <c r="C27" s="78" t="s">
        <v>105</v>
      </c>
      <c r="D27" s="76" t="s">
        <v>33</v>
      </c>
    </row>
    <row r="28" spans="1:4" ht="12.75" customHeight="1">
      <c r="A28" s="57"/>
      <c r="B28" s="60">
        <v>11172.73</v>
      </c>
      <c r="C28" s="78" t="s">
        <v>106</v>
      </c>
      <c r="D28" s="79" t="s">
        <v>128</v>
      </c>
    </row>
    <row r="29" spans="1:4" ht="12.75" customHeight="1">
      <c r="A29" s="57"/>
      <c r="B29" s="60">
        <v>1592.44</v>
      </c>
      <c r="C29" s="77" t="s">
        <v>106</v>
      </c>
      <c r="D29" s="79" t="s">
        <v>128</v>
      </c>
    </row>
    <row r="30" spans="1:4" ht="12.75" customHeight="1">
      <c r="A30" s="57"/>
      <c r="B30" s="60">
        <v>34175.46</v>
      </c>
      <c r="C30" s="78" t="s">
        <v>107</v>
      </c>
      <c r="D30" s="76" t="s">
        <v>32</v>
      </c>
    </row>
    <row r="31" spans="1:4" ht="12.75" customHeight="1">
      <c r="A31" s="57"/>
      <c r="B31" s="60">
        <v>558</v>
      </c>
      <c r="C31" s="78" t="s">
        <v>108</v>
      </c>
      <c r="D31" s="76" t="s">
        <v>32</v>
      </c>
    </row>
    <row r="32" spans="1:4" ht="12.75" customHeight="1">
      <c r="A32" s="57"/>
      <c r="B32" s="60">
        <v>620</v>
      </c>
      <c r="C32" s="78" t="s">
        <v>109</v>
      </c>
      <c r="D32" s="76" t="s">
        <v>32</v>
      </c>
    </row>
    <row r="33" spans="1:4" ht="12.75" customHeight="1">
      <c r="A33" s="57"/>
      <c r="B33" s="60">
        <v>82840.42</v>
      </c>
      <c r="C33" s="78" t="s">
        <v>110</v>
      </c>
      <c r="D33" s="76" t="s">
        <v>129</v>
      </c>
    </row>
    <row r="34" spans="1:4" ht="12.75" customHeight="1">
      <c r="A34" s="57"/>
      <c r="B34" s="60">
        <v>369.02</v>
      </c>
      <c r="C34" s="78" t="s">
        <v>111</v>
      </c>
      <c r="D34" s="78" t="s">
        <v>91</v>
      </c>
    </row>
    <row r="35" spans="1:4" ht="12.75" customHeight="1">
      <c r="A35" s="57"/>
      <c r="B35" s="60">
        <v>3844</v>
      </c>
      <c r="C35" s="78" t="s">
        <v>112</v>
      </c>
      <c r="D35" s="78" t="s">
        <v>91</v>
      </c>
    </row>
    <row r="36" spans="1:4" ht="12.75" customHeight="1">
      <c r="A36" s="57"/>
      <c r="B36" s="60">
        <v>17000</v>
      </c>
      <c r="C36" s="78" t="s">
        <v>113</v>
      </c>
      <c r="D36" s="78" t="s">
        <v>33</v>
      </c>
    </row>
    <row r="37" spans="1:4" ht="12.75" customHeight="1">
      <c r="A37" s="57"/>
      <c r="B37" s="60">
        <v>6460.4</v>
      </c>
      <c r="C37" s="78" t="s">
        <v>114</v>
      </c>
      <c r="D37" s="78" t="s">
        <v>33</v>
      </c>
    </row>
    <row r="38" spans="1:4" ht="12.75" customHeight="1">
      <c r="A38" s="57"/>
      <c r="B38" s="60">
        <v>17462.37</v>
      </c>
      <c r="C38" s="78" t="s">
        <v>115</v>
      </c>
      <c r="D38" s="78" t="s">
        <v>33</v>
      </c>
    </row>
    <row r="39" spans="1:4" ht="12.75" customHeight="1">
      <c r="A39" s="57"/>
      <c r="B39" s="60">
        <v>1325.28</v>
      </c>
      <c r="C39" s="78" t="s">
        <v>116</v>
      </c>
      <c r="D39" s="78" t="s">
        <v>32</v>
      </c>
    </row>
    <row r="40" spans="1:4" ht="12.75" customHeight="1">
      <c r="A40" s="57"/>
      <c r="B40" s="60">
        <v>4352.42</v>
      </c>
      <c r="C40" s="78" t="s">
        <v>117</v>
      </c>
      <c r="D40" s="78" t="s">
        <v>32</v>
      </c>
    </row>
    <row r="41" spans="1:4" ht="12.75" customHeight="1">
      <c r="A41" s="57"/>
      <c r="B41" s="60">
        <v>62167.7</v>
      </c>
      <c r="C41" s="78" t="s">
        <v>118</v>
      </c>
      <c r="D41" s="78" t="s">
        <v>130</v>
      </c>
    </row>
    <row r="42" spans="1:4" ht="12.75" customHeight="1">
      <c r="A42" s="57"/>
      <c r="B42" s="60">
        <v>3856.4</v>
      </c>
      <c r="C42" s="78" t="s">
        <v>119</v>
      </c>
      <c r="D42" s="78" t="s">
        <v>32</v>
      </c>
    </row>
    <row r="43" spans="1:4" ht="12.75" customHeight="1">
      <c r="A43" s="57"/>
      <c r="B43" s="60">
        <v>8610</v>
      </c>
      <c r="C43" s="78" t="s">
        <v>120</v>
      </c>
      <c r="D43" s="78" t="s">
        <v>128</v>
      </c>
    </row>
    <row r="44" spans="1:4" ht="12.75" customHeight="1">
      <c r="A44" s="57"/>
      <c r="B44" s="60">
        <v>9029.71</v>
      </c>
      <c r="C44" s="78" t="s">
        <v>121</v>
      </c>
      <c r="D44" s="78" t="s">
        <v>131</v>
      </c>
    </row>
    <row r="45" spans="1:4" ht="12.75" customHeight="1">
      <c r="A45" s="57"/>
      <c r="B45" s="60">
        <v>5965.64</v>
      </c>
      <c r="C45" s="78" t="s">
        <v>122</v>
      </c>
      <c r="D45" s="78" t="s">
        <v>131</v>
      </c>
    </row>
    <row r="46" spans="1:4" ht="12.75" customHeight="1">
      <c r="A46" s="57"/>
      <c r="B46" s="60">
        <v>121.52</v>
      </c>
      <c r="C46" s="78" t="s">
        <v>123</v>
      </c>
      <c r="D46" s="78" t="s">
        <v>91</v>
      </c>
    </row>
    <row r="47" spans="1:4" ht="12.75" customHeight="1">
      <c r="A47" s="57"/>
      <c r="B47" s="60">
        <v>1209.02</v>
      </c>
      <c r="C47" s="78" t="s">
        <v>124</v>
      </c>
      <c r="D47" s="78" t="s">
        <v>32</v>
      </c>
    </row>
    <row r="48" spans="1:4" ht="12.75" customHeight="1">
      <c r="A48" s="57"/>
      <c r="B48" s="60">
        <v>5387.43</v>
      </c>
      <c r="C48" s="78" t="s">
        <v>125</v>
      </c>
      <c r="D48" s="78" t="s">
        <v>32</v>
      </c>
    </row>
    <row r="49" spans="1:4" ht="12.75" customHeight="1">
      <c r="A49" s="57"/>
      <c r="B49" s="60">
        <v>2876.22</v>
      </c>
      <c r="C49" s="78" t="s">
        <v>126</v>
      </c>
      <c r="D49" s="78" t="s">
        <v>131</v>
      </c>
    </row>
    <row r="50" spans="1:4" ht="12.75" customHeight="1">
      <c r="A50" s="57"/>
      <c r="B50" s="60">
        <v>54357.37</v>
      </c>
      <c r="C50" s="78" t="s">
        <v>89</v>
      </c>
      <c r="D50" s="78" t="s">
        <v>30</v>
      </c>
    </row>
    <row r="51" spans="1:4" ht="12.75" customHeight="1">
      <c r="A51" s="1"/>
      <c r="B51" s="60"/>
      <c r="C51" s="75"/>
      <c r="D51" s="75"/>
    </row>
    <row r="52" spans="1:4" ht="31.5">
      <c r="A52" s="41" t="s">
        <v>10</v>
      </c>
      <c r="B52" s="37">
        <v>0</v>
      </c>
      <c r="C52" s="39"/>
      <c r="D52" s="39"/>
    </row>
    <row r="53" spans="1:4" ht="18" customHeight="1">
      <c r="A53" s="42"/>
      <c r="B53" s="38"/>
      <c r="C53" s="40"/>
      <c r="D53" s="40"/>
    </row>
    <row r="54" spans="1:4" ht="12.75">
      <c r="A54" s="1"/>
      <c r="B54" s="2"/>
      <c r="C54" s="1"/>
      <c r="D54" s="1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5.75">
      <c r="A60" s="35" t="s">
        <v>11</v>
      </c>
      <c r="B60" s="37">
        <v>0</v>
      </c>
      <c r="C60" s="39"/>
      <c r="D60" s="39"/>
    </row>
    <row r="61" spans="1:4" ht="15.75">
      <c r="A61" s="36"/>
      <c r="B61" s="38"/>
      <c r="C61" s="40"/>
      <c r="D61" s="40"/>
    </row>
    <row r="62" spans="1:4" ht="12.75">
      <c r="A62" s="1"/>
      <c r="B62" s="2"/>
      <c r="C62" s="1"/>
      <c r="D62" s="1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5.75">
      <c r="A66" s="9" t="s">
        <v>12</v>
      </c>
      <c r="B66" s="10">
        <f>B15+B24</f>
        <v>689316.6699999999</v>
      </c>
      <c r="C66" s="9"/>
      <c r="D66" s="9"/>
    </row>
    <row r="67" ht="12.75">
      <c r="B67" s="3"/>
    </row>
    <row r="68" ht="12.75">
      <c r="B68" s="3"/>
    </row>
    <row r="69" spans="1:4" ht="15.75">
      <c r="A69" s="5" t="s">
        <v>13</v>
      </c>
      <c r="B69" s="3"/>
      <c r="C69" s="33" t="s">
        <v>14</v>
      </c>
      <c r="D69" s="33"/>
    </row>
    <row r="70" spans="1:4" ht="15.75">
      <c r="A70" s="4" t="s">
        <v>15</v>
      </c>
      <c r="B70" s="3"/>
      <c r="C70" s="34" t="s">
        <v>27</v>
      </c>
      <c r="D70" s="34"/>
    </row>
    <row r="71" ht="12.75">
      <c r="B71" s="3"/>
    </row>
    <row r="72" ht="12.75">
      <c r="B72" s="3"/>
    </row>
    <row r="73" ht="12.75">
      <c r="B73" s="3"/>
    </row>
    <row r="74" spans="2:4" ht="15.75">
      <c r="B74" s="3"/>
      <c r="C74" s="33" t="s">
        <v>17</v>
      </c>
      <c r="D74" s="33"/>
    </row>
    <row r="75" spans="2:4" ht="15.75">
      <c r="B75" s="3"/>
      <c r="C75" s="33" t="s">
        <v>18</v>
      </c>
      <c r="D75" s="33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6:D76"/>
  <sheetViews>
    <sheetView workbookViewId="0" topLeftCell="A16">
      <selection activeCell="B21" sqref="B21:B24"/>
    </sheetView>
  </sheetViews>
  <sheetFormatPr defaultColWidth="9.140625" defaultRowHeight="12.75"/>
  <cols>
    <col min="1" max="1" width="34.28125" style="0" customWidth="1"/>
    <col min="2" max="2" width="13.00390625" style="0" customWidth="1"/>
    <col min="3" max="3" width="27.8515625" style="0" customWidth="1"/>
    <col min="4" max="4" width="32.8515625" style="0" customWidth="1"/>
  </cols>
  <sheetData>
    <row r="6" spans="1:4" ht="15.75">
      <c r="A6" s="33" t="s">
        <v>0</v>
      </c>
      <c r="B6" s="33"/>
      <c r="C6" s="33"/>
      <c r="D6" s="33"/>
    </row>
    <row r="7" spans="1:4" ht="15.75">
      <c r="A7" s="33" t="s">
        <v>1</v>
      </c>
      <c r="B7" s="33"/>
      <c r="C7" s="33"/>
      <c r="D7" s="33"/>
    </row>
    <row r="12" spans="1:4" ht="31.5">
      <c r="A12" s="48" t="s">
        <v>2</v>
      </c>
      <c r="B12" s="48" t="s">
        <v>3</v>
      </c>
      <c r="C12" s="48" t="s">
        <v>4</v>
      </c>
      <c r="D12" s="48" t="s">
        <v>5</v>
      </c>
    </row>
    <row r="13" spans="1:4" ht="15.75">
      <c r="A13" s="49"/>
      <c r="B13" s="51"/>
      <c r="C13" s="49"/>
      <c r="D13" s="49"/>
    </row>
    <row r="14" spans="1:4" ht="15.75">
      <c r="A14" s="50"/>
      <c r="B14" s="52"/>
      <c r="C14" s="50"/>
      <c r="D14" s="50"/>
    </row>
    <row r="15" spans="1:4" ht="15.75">
      <c r="A15" s="35" t="s">
        <v>6</v>
      </c>
      <c r="B15" s="37">
        <f>B17+B16</f>
        <v>0</v>
      </c>
      <c r="C15" s="39"/>
      <c r="D15" s="39"/>
    </row>
    <row r="16" spans="1:4" ht="12.75">
      <c r="A16" s="1"/>
      <c r="B16" s="2"/>
      <c r="C16" s="1"/>
      <c r="D16" s="1"/>
    </row>
    <row r="17" spans="1:4" ht="12.75">
      <c r="A17" s="1"/>
      <c r="B17" s="29"/>
      <c r="C17" s="1"/>
      <c r="D17" s="1"/>
    </row>
    <row r="18" spans="1:4" ht="12.75">
      <c r="A18" s="1"/>
      <c r="B18" s="11"/>
      <c r="C18" s="1"/>
      <c r="D18" s="1"/>
    </row>
    <row r="19" spans="1:4" ht="15.75">
      <c r="A19" s="35" t="s">
        <v>7</v>
      </c>
      <c r="B19" s="10">
        <f>SUM(B20:B51)</f>
        <v>39852.759999999995</v>
      </c>
      <c r="C19" s="63"/>
      <c r="D19" s="63"/>
    </row>
    <row r="20" spans="1:4" ht="15.75" customHeight="1">
      <c r="A20" s="57"/>
      <c r="B20" s="66">
        <v>1830.4</v>
      </c>
      <c r="C20" s="16" t="s">
        <v>63</v>
      </c>
      <c r="D20" s="16" t="s">
        <v>33</v>
      </c>
    </row>
    <row r="21" spans="1:4" ht="12.75">
      <c r="A21" s="7"/>
      <c r="B21" s="67">
        <v>12784.4</v>
      </c>
      <c r="C21" s="16" t="s">
        <v>132</v>
      </c>
      <c r="D21" s="16" t="s">
        <v>33</v>
      </c>
    </row>
    <row r="22" spans="1:4" ht="12.75">
      <c r="A22" s="7"/>
      <c r="B22" s="67">
        <v>1463.93</v>
      </c>
      <c r="C22" s="16" t="s">
        <v>133</v>
      </c>
      <c r="D22" s="16" t="s">
        <v>32</v>
      </c>
    </row>
    <row r="23" spans="1:4" ht="12.75">
      <c r="A23" s="7"/>
      <c r="B23" s="67">
        <v>14.27</v>
      </c>
      <c r="C23" s="16" t="s">
        <v>133</v>
      </c>
      <c r="D23" s="16" t="s">
        <v>32</v>
      </c>
    </row>
    <row r="24" spans="1:4" ht="12.75">
      <c r="A24" s="7"/>
      <c r="B24" s="67">
        <v>23759.76</v>
      </c>
      <c r="C24" s="16" t="s">
        <v>134</v>
      </c>
      <c r="D24" s="16" t="s">
        <v>33</v>
      </c>
    </row>
    <row r="25" spans="1:4" ht="14.25">
      <c r="A25" s="7"/>
      <c r="B25" s="65"/>
      <c r="C25" s="64"/>
      <c r="D25" s="64"/>
    </row>
    <row r="26" spans="1:4" ht="12.75">
      <c r="A26" s="7"/>
      <c r="B26" s="14"/>
      <c r="C26" s="1"/>
      <c r="D26" s="1"/>
    </row>
    <row r="27" spans="1:4" ht="12.75">
      <c r="A27" s="7"/>
      <c r="B27" s="14"/>
      <c r="C27" s="1"/>
      <c r="D27" s="1"/>
    </row>
    <row r="28" spans="1:4" ht="12.75">
      <c r="A28" s="7"/>
      <c r="B28" s="14"/>
      <c r="C28" s="1"/>
      <c r="D28" s="1"/>
    </row>
    <row r="29" spans="1:4" ht="12.75">
      <c r="A29" s="7"/>
      <c r="B29" s="8"/>
      <c r="C29" s="1"/>
      <c r="D29" s="1"/>
    </row>
    <row r="30" spans="1:4" ht="12.75">
      <c r="A30" s="7"/>
      <c r="B30" s="14"/>
      <c r="C30" s="1"/>
      <c r="D30" s="1"/>
    </row>
    <row r="31" spans="1:4" ht="12.75">
      <c r="A31" s="7"/>
      <c r="B31" s="11"/>
      <c r="C31" s="1"/>
      <c r="D31" s="1"/>
    </row>
    <row r="32" spans="1:4" ht="12.75">
      <c r="A32" s="7"/>
      <c r="B32" s="8"/>
      <c r="C32" s="1"/>
      <c r="D32" s="1"/>
    </row>
    <row r="33" spans="1:4" ht="12.75">
      <c r="A33" s="7"/>
      <c r="B33" s="11"/>
      <c r="C33" s="1"/>
      <c r="D33" s="1"/>
    </row>
    <row r="34" spans="1:4" ht="12.75">
      <c r="A34" s="7"/>
      <c r="B34" s="11"/>
      <c r="C34" s="1"/>
      <c r="D34" s="1"/>
    </row>
    <row r="35" spans="1:4" ht="12.75">
      <c r="A35" s="7"/>
      <c r="B35" s="11"/>
      <c r="C35" s="1"/>
      <c r="D35" s="1"/>
    </row>
    <row r="36" spans="1:4" ht="12.75">
      <c r="A36" s="7"/>
      <c r="B36" s="11"/>
      <c r="C36" s="1"/>
      <c r="D36" s="1"/>
    </row>
    <row r="37" spans="1:4" ht="12.75">
      <c r="A37" s="1"/>
      <c r="B37" s="2"/>
      <c r="C37" s="1"/>
      <c r="D37" s="1"/>
    </row>
    <row r="38" spans="1:4" ht="12.75">
      <c r="A38" s="1"/>
      <c r="B38" s="2"/>
      <c r="C38" s="1"/>
      <c r="D38" s="1"/>
    </row>
    <row r="39" spans="1:4" ht="12.75">
      <c r="A39" s="1"/>
      <c r="B39" s="2"/>
      <c r="C39" s="1"/>
      <c r="D39" s="1"/>
    </row>
    <row r="40" spans="1:4" ht="12.75">
      <c r="A40" s="1"/>
      <c r="B40" s="2"/>
      <c r="C40" s="1"/>
      <c r="D40" s="1"/>
    </row>
    <row r="41" spans="1:4" ht="12.75">
      <c r="A41" s="1"/>
      <c r="B41" s="2"/>
      <c r="C41" s="1"/>
      <c r="D41" s="1"/>
    </row>
    <row r="42" spans="1:4" ht="12.75">
      <c r="A42" s="1"/>
      <c r="B42" s="2"/>
      <c r="C42" s="1"/>
      <c r="D42" s="1"/>
    </row>
    <row r="43" spans="1:4" ht="12.75">
      <c r="A43" s="1"/>
      <c r="B43" s="2"/>
      <c r="C43" s="1"/>
      <c r="D43" s="1"/>
    </row>
    <row r="44" spans="1:4" ht="12.75">
      <c r="A44" s="1"/>
      <c r="B44" s="2"/>
      <c r="C44" s="1"/>
      <c r="D44" s="1"/>
    </row>
    <row r="45" spans="1:4" ht="12.75">
      <c r="A45" s="1"/>
      <c r="B45" s="2"/>
      <c r="C45" s="1"/>
      <c r="D45" s="1"/>
    </row>
    <row r="46" spans="1:4" ht="12.75">
      <c r="A46" s="1"/>
      <c r="B46" s="2"/>
      <c r="C46" s="1"/>
      <c r="D46" s="1"/>
    </row>
    <row r="47" spans="1:4" ht="12.75">
      <c r="A47" s="1"/>
      <c r="B47" s="2"/>
      <c r="C47" s="1"/>
      <c r="D47" s="1"/>
    </row>
    <row r="48" spans="1:4" ht="12.75">
      <c r="A48" s="1"/>
      <c r="B48" s="2"/>
      <c r="C48" s="1"/>
      <c r="D48" s="1"/>
    </row>
    <row r="49" spans="1:4" ht="12.75">
      <c r="A49" s="1"/>
      <c r="B49" s="2"/>
      <c r="C49" s="1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31.5">
      <c r="A52" s="41" t="s">
        <v>10</v>
      </c>
      <c r="B52" s="37">
        <v>0</v>
      </c>
      <c r="C52" s="39"/>
      <c r="D52" s="39"/>
    </row>
    <row r="53" spans="1:4" ht="19.5" customHeight="1">
      <c r="A53" s="42"/>
      <c r="B53" s="38"/>
      <c r="C53" s="40"/>
      <c r="D53" s="40"/>
    </row>
    <row r="54" spans="1:4" ht="12.75">
      <c r="A54" s="1"/>
      <c r="B54" s="2"/>
      <c r="C54" s="1"/>
      <c r="D54" s="1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5.75">
      <c r="A60" s="35" t="s">
        <v>11</v>
      </c>
      <c r="B60" s="37">
        <v>0</v>
      </c>
      <c r="C60" s="39"/>
      <c r="D60" s="39"/>
    </row>
    <row r="61" spans="1:4" ht="15.75">
      <c r="A61" s="36"/>
      <c r="B61" s="38"/>
      <c r="C61" s="40"/>
      <c r="D61" s="40"/>
    </row>
    <row r="62" spans="1:4" ht="12.75">
      <c r="A62" s="1"/>
      <c r="B62" s="2"/>
      <c r="C62" s="1"/>
      <c r="D62" s="1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5.75">
      <c r="A66" s="9" t="s">
        <v>12</v>
      </c>
      <c r="B66" s="10">
        <f>B15+B19</f>
        <v>39852.759999999995</v>
      </c>
      <c r="C66" s="9"/>
      <c r="D66" s="9"/>
    </row>
    <row r="67" spans="1:4" ht="15.75">
      <c r="A67" s="18"/>
      <c r="B67" s="19"/>
      <c r="C67" s="18"/>
      <c r="D67" s="18"/>
    </row>
    <row r="68" spans="1:4" ht="15.75">
      <c r="A68" s="18"/>
      <c r="B68" s="19"/>
      <c r="C68" s="18"/>
      <c r="D68" s="18"/>
    </row>
    <row r="69" ht="12.75">
      <c r="B69" s="3"/>
    </row>
    <row r="70" spans="1:4" ht="15.75">
      <c r="A70" s="5" t="s">
        <v>13</v>
      </c>
      <c r="B70" s="3"/>
      <c r="C70" s="33" t="s">
        <v>14</v>
      </c>
      <c r="D70" s="33"/>
    </row>
    <row r="71" spans="1:4" ht="15.75">
      <c r="A71" s="4" t="s">
        <v>15</v>
      </c>
      <c r="B71" s="3"/>
      <c r="C71" s="34" t="s">
        <v>22</v>
      </c>
      <c r="D71" s="34"/>
    </row>
    <row r="72" ht="12.75">
      <c r="B72" s="3"/>
    </row>
    <row r="73" ht="12.75">
      <c r="B73" s="3"/>
    </row>
    <row r="74" ht="12.75">
      <c r="B74" s="3"/>
    </row>
    <row r="75" spans="2:4" ht="15.75">
      <c r="B75" s="3"/>
      <c r="C75" s="33" t="s">
        <v>17</v>
      </c>
      <c r="D75" s="33"/>
    </row>
    <row r="76" spans="2:4" ht="15.75">
      <c r="B76" s="3"/>
      <c r="C76" s="33" t="s">
        <v>18</v>
      </c>
      <c r="D76" s="33"/>
    </row>
  </sheetData>
  <printOptions/>
  <pageMargins left="0.75" right="0.75" top="1" bottom="1" header="0.5" footer="0.5"/>
  <pageSetup horizontalDpi="600" verticalDpi="600" orientation="portrait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6:D74"/>
  <sheetViews>
    <sheetView workbookViewId="0" topLeftCell="A10">
      <selection activeCell="G35" sqref="G35"/>
    </sheetView>
  </sheetViews>
  <sheetFormatPr defaultColWidth="9.140625" defaultRowHeight="12.75"/>
  <cols>
    <col min="1" max="1" width="31.140625" style="0" customWidth="1"/>
    <col min="2" max="2" width="12.57421875" style="0" customWidth="1"/>
    <col min="3" max="3" width="28.140625" style="0" customWidth="1"/>
    <col min="4" max="4" width="34.7109375" style="0" customWidth="1"/>
  </cols>
  <sheetData>
    <row r="6" spans="1:4" ht="15.75">
      <c r="A6" s="33" t="s">
        <v>0</v>
      </c>
      <c r="B6" s="33"/>
      <c r="C6" s="33"/>
      <c r="D6" s="33"/>
    </row>
    <row r="7" spans="1:4" ht="15.75">
      <c r="A7" s="33" t="s">
        <v>1</v>
      </c>
      <c r="B7" s="33"/>
      <c r="C7" s="33"/>
      <c r="D7" s="33"/>
    </row>
    <row r="12" spans="1:4" ht="31.5">
      <c r="A12" s="48" t="s">
        <v>2</v>
      </c>
      <c r="B12" s="48" t="s">
        <v>3</v>
      </c>
      <c r="C12" s="48" t="s">
        <v>4</v>
      </c>
      <c r="D12" s="48" t="s">
        <v>5</v>
      </c>
    </row>
    <row r="13" spans="1:4" ht="15.75">
      <c r="A13" s="49"/>
      <c r="B13" s="51"/>
      <c r="C13" s="49"/>
      <c r="D13" s="49"/>
    </row>
    <row r="14" spans="1:4" ht="15.75">
      <c r="A14" s="50"/>
      <c r="B14" s="52"/>
      <c r="C14" s="50"/>
      <c r="D14" s="50"/>
    </row>
    <row r="15" spans="1:4" ht="15.75">
      <c r="A15" s="35" t="s">
        <v>6</v>
      </c>
      <c r="B15" s="37">
        <f>B16+B17</f>
        <v>2608.66</v>
      </c>
      <c r="C15" s="39"/>
      <c r="D15" s="39"/>
    </row>
    <row r="16" spans="1:4" ht="12.75">
      <c r="A16" s="1"/>
      <c r="B16" s="29">
        <v>2608.66</v>
      </c>
      <c r="C16" s="1" t="s">
        <v>135</v>
      </c>
      <c r="D16" s="1" t="s">
        <v>136</v>
      </c>
    </row>
    <row r="17" spans="1:4" ht="14.25">
      <c r="A17" s="1"/>
      <c r="B17" s="26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5.75">
      <c r="A20" s="35" t="s">
        <v>7</v>
      </c>
      <c r="B20" s="37">
        <f>SUM(B21:B54)</f>
        <v>44869.24</v>
      </c>
      <c r="C20" s="39"/>
      <c r="D20" s="39"/>
    </row>
    <row r="21" spans="1:4" ht="13.5" customHeight="1">
      <c r="A21" s="7"/>
      <c r="B21" s="80">
        <v>30000</v>
      </c>
      <c r="C21" s="1" t="s">
        <v>137</v>
      </c>
      <c r="D21" s="1" t="s">
        <v>32</v>
      </c>
    </row>
    <row r="22" spans="1:4" ht="12.75">
      <c r="A22" s="7"/>
      <c r="B22" s="80">
        <v>558</v>
      </c>
      <c r="C22" s="1" t="s">
        <v>108</v>
      </c>
      <c r="D22" s="1" t="s">
        <v>32</v>
      </c>
    </row>
    <row r="23" spans="1:4" ht="12.75">
      <c r="A23" s="7"/>
      <c r="B23" s="80">
        <v>419.74</v>
      </c>
      <c r="C23" s="1" t="s">
        <v>60</v>
      </c>
      <c r="D23" s="1" t="s">
        <v>33</v>
      </c>
    </row>
    <row r="24" spans="1:4" ht="12.75">
      <c r="A24" s="7"/>
      <c r="B24" s="80">
        <v>3720</v>
      </c>
      <c r="C24" s="1" t="s">
        <v>138</v>
      </c>
      <c r="D24" s="1" t="s">
        <v>32</v>
      </c>
    </row>
    <row r="25" spans="1:4" ht="12.75">
      <c r="A25" s="7"/>
      <c r="B25" s="80">
        <v>545.6</v>
      </c>
      <c r="C25" s="1" t="s">
        <v>114</v>
      </c>
      <c r="D25" s="1" t="s">
        <v>33</v>
      </c>
    </row>
    <row r="26" spans="1:4" ht="12.75">
      <c r="A26" s="7"/>
      <c r="B26" s="80">
        <v>2212</v>
      </c>
      <c r="C26" s="1" t="s">
        <v>139</v>
      </c>
      <c r="D26" s="1" t="s">
        <v>32</v>
      </c>
    </row>
    <row r="27" spans="1:4" ht="12.75">
      <c r="A27" s="7"/>
      <c r="B27" s="80">
        <v>781.2</v>
      </c>
      <c r="C27" s="1" t="s">
        <v>140</v>
      </c>
      <c r="D27" s="1" t="s">
        <v>30</v>
      </c>
    </row>
    <row r="28" spans="1:4" ht="12.75">
      <c r="A28" s="7"/>
      <c r="B28" s="80">
        <v>2338.92</v>
      </c>
      <c r="C28" s="1" t="s">
        <v>141</v>
      </c>
      <c r="D28" s="1" t="s">
        <v>32</v>
      </c>
    </row>
    <row r="29" spans="1:4" ht="12.75">
      <c r="A29" s="7"/>
      <c r="B29" s="80">
        <v>4230.38</v>
      </c>
      <c r="C29" s="1" t="s">
        <v>142</v>
      </c>
      <c r="D29" s="1" t="s">
        <v>32</v>
      </c>
    </row>
    <row r="30" spans="1:4" ht="12.75">
      <c r="A30" s="7"/>
      <c r="B30" s="80">
        <v>63.4</v>
      </c>
      <c r="C30" s="1" t="s">
        <v>106</v>
      </c>
      <c r="D30" s="1" t="s">
        <v>128</v>
      </c>
    </row>
    <row r="31" spans="1:4" ht="12.75">
      <c r="A31" s="7"/>
      <c r="B31" s="80"/>
      <c r="C31" s="1"/>
      <c r="D31" s="1"/>
    </row>
    <row r="32" spans="1:4" ht="12.75">
      <c r="A32" s="7"/>
      <c r="B32" s="2"/>
      <c r="C32" s="1"/>
      <c r="D32" s="1"/>
    </row>
    <row r="33" spans="1:4" ht="12.75">
      <c r="A33" s="7"/>
      <c r="B33" s="2"/>
      <c r="C33" s="1"/>
      <c r="D33" s="1"/>
    </row>
    <row r="34" spans="1:4" ht="12.75">
      <c r="A34" s="7"/>
      <c r="B34" s="2"/>
      <c r="C34" s="1"/>
      <c r="D34" s="1"/>
    </row>
    <row r="35" spans="1:4" ht="12.75">
      <c r="A35" s="7"/>
      <c r="B35" s="8"/>
      <c r="C35" s="1"/>
      <c r="D35" s="1"/>
    </row>
    <row r="36" spans="1:4" ht="12.75">
      <c r="A36" s="7"/>
      <c r="B36" s="11"/>
      <c r="C36" s="1"/>
      <c r="D36" s="1"/>
    </row>
    <row r="37" spans="1:4" ht="12.75">
      <c r="A37" s="7"/>
      <c r="B37" s="2"/>
      <c r="C37" s="1"/>
      <c r="D37" s="1"/>
    </row>
    <row r="38" spans="1:4" ht="12.75">
      <c r="A38" s="7"/>
      <c r="B38" s="8"/>
      <c r="C38" s="8"/>
      <c r="D38" s="1"/>
    </row>
    <row r="39" spans="1:4" ht="12.75">
      <c r="A39" s="7"/>
      <c r="B39" s="8"/>
      <c r="C39" s="1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8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2"/>
      <c r="C46" s="1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7"/>
      <c r="B50" s="8"/>
      <c r="C50" s="7"/>
      <c r="D50" s="1"/>
    </row>
    <row r="51" spans="1:4" ht="12.75">
      <c r="A51" s="7"/>
      <c r="B51" s="8"/>
      <c r="C51" s="7"/>
      <c r="D51" s="1"/>
    </row>
    <row r="52" spans="1:4" ht="12.75">
      <c r="A52" s="7"/>
      <c r="B52" s="8"/>
      <c r="C52" s="7"/>
      <c r="D52" s="1"/>
    </row>
    <row r="53" spans="1:4" ht="12.75">
      <c r="A53" s="7"/>
      <c r="B53" s="8"/>
      <c r="C53" s="7"/>
      <c r="D53" s="1"/>
    </row>
    <row r="54" spans="1:4" ht="12.75">
      <c r="A54" s="7"/>
      <c r="B54" s="8"/>
      <c r="C54" s="7"/>
      <c r="D54" s="1"/>
    </row>
    <row r="55" spans="1:4" ht="31.5">
      <c r="A55" s="41" t="s">
        <v>10</v>
      </c>
      <c r="B55" s="37">
        <v>0</v>
      </c>
      <c r="C55" s="39"/>
      <c r="D55" s="39"/>
    </row>
    <row r="56" spans="1:4" ht="18" customHeight="1">
      <c r="A56" s="42"/>
      <c r="B56" s="38"/>
      <c r="C56" s="40"/>
      <c r="D56" s="40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5.75">
      <c r="A59" s="35" t="s">
        <v>11</v>
      </c>
      <c r="B59" s="37">
        <v>0</v>
      </c>
      <c r="C59" s="39"/>
      <c r="D59" s="39"/>
    </row>
    <row r="60" spans="1:4" ht="15.75">
      <c r="A60" s="36"/>
      <c r="B60" s="38"/>
      <c r="C60" s="40"/>
      <c r="D60" s="40"/>
    </row>
    <row r="61" spans="1:4" ht="12.75">
      <c r="A61" s="1"/>
      <c r="B61" s="2"/>
      <c r="C61" s="1"/>
      <c r="D61" s="1"/>
    </row>
    <row r="62" spans="1:4" ht="12.75">
      <c r="A62" s="1"/>
      <c r="B62" s="2"/>
      <c r="C62" s="1"/>
      <c r="D62" s="1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5.75">
      <c r="A65" s="9" t="s">
        <v>12</v>
      </c>
      <c r="B65" s="10">
        <f>B15+B20</f>
        <v>47477.899999999994</v>
      </c>
      <c r="C65" s="9"/>
      <c r="D65" s="9"/>
    </row>
    <row r="66" ht="12.75">
      <c r="B66" s="3"/>
    </row>
    <row r="67" ht="12.75">
      <c r="B67" s="3"/>
    </row>
    <row r="68" spans="1:4" ht="15.75">
      <c r="A68" s="5" t="s">
        <v>13</v>
      </c>
      <c r="B68" s="3"/>
      <c r="C68" s="33" t="s">
        <v>14</v>
      </c>
      <c r="D68" s="33"/>
    </row>
    <row r="69" spans="1:4" ht="15.75">
      <c r="A69" s="4" t="s">
        <v>15</v>
      </c>
      <c r="B69" s="3"/>
      <c r="C69" s="34" t="s">
        <v>23</v>
      </c>
      <c r="D69" s="34"/>
    </row>
    <row r="70" ht="12.75">
      <c r="B70" s="3"/>
    </row>
    <row r="71" ht="12.75">
      <c r="B71" s="3"/>
    </row>
    <row r="72" ht="12.75">
      <c r="B72" s="3"/>
    </row>
    <row r="73" spans="2:4" ht="15.75">
      <c r="B73" s="3"/>
      <c r="C73" s="33" t="s">
        <v>17</v>
      </c>
      <c r="D73" s="33"/>
    </row>
    <row r="74" spans="2:4" ht="15.75">
      <c r="B74" s="3"/>
      <c r="C74" s="33" t="s">
        <v>18</v>
      </c>
      <c r="D74" s="33"/>
    </row>
  </sheetData>
  <printOptions/>
  <pageMargins left="0.75" right="0.75" top="1" bottom="1" header="0.5" footer="0.5"/>
  <pageSetup horizontalDpi="600" verticalDpi="600" orientation="portrait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6:D77"/>
  <sheetViews>
    <sheetView workbookViewId="0" topLeftCell="A19">
      <selection activeCell="B21" sqref="B21:B29"/>
    </sheetView>
  </sheetViews>
  <sheetFormatPr defaultColWidth="9.140625" defaultRowHeight="12.75"/>
  <cols>
    <col min="1" max="1" width="32.00390625" style="0" customWidth="1"/>
    <col min="2" max="2" width="15.28125" style="0" customWidth="1"/>
    <col min="3" max="3" width="33.7109375" style="0" customWidth="1"/>
    <col min="4" max="4" width="35.57421875" style="0" customWidth="1"/>
  </cols>
  <sheetData>
    <row r="6" spans="1:4" ht="15.75">
      <c r="A6" s="33" t="s">
        <v>0</v>
      </c>
      <c r="B6" s="33"/>
      <c r="C6" s="33"/>
      <c r="D6" s="33"/>
    </row>
    <row r="7" spans="1:4" ht="15.75">
      <c r="A7" s="33" t="s">
        <v>1</v>
      </c>
      <c r="B7" s="33"/>
      <c r="C7" s="33"/>
      <c r="D7" s="33"/>
    </row>
    <row r="12" spans="1:4" ht="15.75">
      <c r="A12" s="48" t="s">
        <v>2</v>
      </c>
      <c r="B12" s="48" t="s">
        <v>3</v>
      </c>
      <c r="C12" s="48" t="s">
        <v>4</v>
      </c>
      <c r="D12" s="48" t="s">
        <v>5</v>
      </c>
    </row>
    <row r="13" spans="1:4" ht="15.75">
      <c r="A13" s="49"/>
      <c r="B13" s="51"/>
      <c r="C13" s="49"/>
      <c r="D13" s="49"/>
    </row>
    <row r="14" spans="1:4" ht="15.75">
      <c r="A14" s="50"/>
      <c r="B14" s="52"/>
      <c r="C14" s="50"/>
      <c r="D14" s="50"/>
    </row>
    <row r="15" spans="1:4" ht="15.75">
      <c r="A15" s="35" t="s">
        <v>6</v>
      </c>
      <c r="B15" s="37">
        <f>B16</f>
        <v>0</v>
      </c>
      <c r="C15" s="39"/>
      <c r="D15" s="39"/>
    </row>
    <row r="16" spans="1:4" ht="15.75">
      <c r="A16" s="36"/>
      <c r="B16" s="11"/>
      <c r="C16" s="1"/>
      <c r="D16" s="1"/>
    </row>
    <row r="17" spans="1:4" ht="12.75">
      <c r="A17" s="1"/>
      <c r="B17" s="11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5.75">
      <c r="A20" s="35" t="s">
        <v>7</v>
      </c>
      <c r="B20" s="37">
        <f>+B21+B22+B23+B24+B25+B26+B27+B28+B29+B30+B31+B32+B33+B34+B36+B37+B38+B39+B40+B41+B42+B43+B44+B45+B35</f>
        <v>62608.3</v>
      </c>
      <c r="C20" s="39"/>
      <c r="D20" s="39"/>
    </row>
    <row r="21" spans="1:4" ht="12.75">
      <c r="A21" s="7"/>
      <c r="B21" s="31">
        <v>35155.13</v>
      </c>
      <c r="C21" s="25" t="s">
        <v>89</v>
      </c>
      <c r="D21" s="1" t="s">
        <v>30</v>
      </c>
    </row>
    <row r="22" spans="1:4" ht="12.75">
      <c r="A22" s="7"/>
      <c r="B22" s="31">
        <v>15707.69</v>
      </c>
      <c r="C22" s="25" t="s">
        <v>71</v>
      </c>
      <c r="D22" s="1" t="s">
        <v>30</v>
      </c>
    </row>
    <row r="23" spans="1:4" ht="12.75">
      <c r="A23" s="7"/>
      <c r="B23" s="31">
        <v>4238.51</v>
      </c>
      <c r="C23" s="25" t="s">
        <v>77</v>
      </c>
      <c r="D23" s="1" t="s">
        <v>92</v>
      </c>
    </row>
    <row r="24" spans="1:4" ht="12.75">
      <c r="A24" s="7"/>
      <c r="B24" s="31">
        <v>436.57</v>
      </c>
      <c r="C24" s="25" t="s">
        <v>77</v>
      </c>
      <c r="D24" s="1" t="s">
        <v>144</v>
      </c>
    </row>
    <row r="25" spans="1:4" ht="12.75">
      <c r="A25" s="7"/>
      <c r="B25" s="31">
        <v>3209.54</v>
      </c>
      <c r="C25" s="25" t="s">
        <v>77</v>
      </c>
      <c r="D25" s="1" t="s">
        <v>145</v>
      </c>
    </row>
    <row r="26" spans="1:4" ht="12.75">
      <c r="A26" s="7"/>
      <c r="B26" s="31">
        <v>624.95</v>
      </c>
      <c r="C26" s="25" t="s">
        <v>77</v>
      </c>
      <c r="D26" s="1" t="s">
        <v>146</v>
      </c>
    </row>
    <row r="27" spans="1:4" ht="12.75">
      <c r="A27" s="7"/>
      <c r="B27" s="31">
        <v>414.16</v>
      </c>
      <c r="C27" s="25" t="s">
        <v>143</v>
      </c>
      <c r="D27" s="1" t="s">
        <v>32</v>
      </c>
    </row>
    <row r="28" spans="1:4" ht="12.75">
      <c r="A28" s="7"/>
      <c r="B28" s="31">
        <v>311.52</v>
      </c>
      <c r="C28" s="25" t="s">
        <v>65</v>
      </c>
      <c r="D28" s="1" t="s">
        <v>32</v>
      </c>
    </row>
    <row r="29" spans="1:4" ht="12.75">
      <c r="A29" s="7"/>
      <c r="B29" s="31">
        <v>2510.23</v>
      </c>
      <c r="C29" s="25" t="s">
        <v>77</v>
      </c>
      <c r="D29" s="1" t="s">
        <v>32</v>
      </c>
    </row>
    <row r="30" spans="1:4" ht="12.75">
      <c r="A30" s="7"/>
      <c r="B30" s="32"/>
      <c r="C30" s="30"/>
      <c r="D30" s="1"/>
    </row>
    <row r="31" spans="1:4" ht="12.75">
      <c r="A31" s="7"/>
      <c r="B31" s="32"/>
      <c r="C31" s="30"/>
      <c r="D31" s="1"/>
    </row>
    <row r="32" spans="1:4" ht="12.75">
      <c r="A32" s="7"/>
      <c r="B32" s="32"/>
      <c r="C32" s="30"/>
      <c r="D32" s="1"/>
    </row>
    <row r="33" spans="1:4" ht="12.75">
      <c r="A33" s="7"/>
      <c r="B33" s="32"/>
      <c r="C33" s="30"/>
      <c r="D33" s="1"/>
    </row>
    <row r="34" spans="1:4" ht="12.75">
      <c r="A34" s="7"/>
      <c r="B34" s="8"/>
      <c r="C34" s="7"/>
      <c r="D34" s="1"/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7"/>
      <c r="D37" s="1"/>
    </row>
    <row r="38" spans="1:4" ht="12.75">
      <c r="A38" s="7"/>
      <c r="B38" s="8"/>
      <c r="C38" s="1"/>
      <c r="D38" s="1"/>
    </row>
    <row r="39" spans="1:4" ht="12.75">
      <c r="A39" s="7"/>
      <c r="B39" s="8"/>
      <c r="C39" s="7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7"/>
      <c r="B50" s="8"/>
      <c r="C50" s="7"/>
      <c r="D50" s="1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12.75">
      <c r="A53" s="1"/>
      <c r="B53" s="2"/>
      <c r="C53" s="1"/>
      <c r="D53" s="1"/>
    </row>
    <row r="54" spans="1:4" ht="31.5">
      <c r="A54" s="41" t="s">
        <v>10</v>
      </c>
      <c r="B54" s="37">
        <v>0</v>
      </c>
      <c r="C54" s="39"/>
      <c r="D54" s="39"/>
    </row>
    <row r="55" spans="1:4" ht="21" customHeight="1">
      <c r="A55" s="42"/>
      <c r="B55" s="38"/>
      <c r="C55" s="40"/>
      <c r="D55" s="40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2.75">
      <c r="A61" s="1"/>
      <c r="B61" s="2"/>
      <c r="C61" s="1"/>
      <c r="D61" s="1"/>
    </row>
    <row r="62" spans="1:4" ht="15.75">
      <c r="A62" s="35" t="s">
        <v>11</v>
      </c>
      <c r="B62" s="37">
        <v>0</v>
      </c>
      <c r="C62" s="39"/>
      <c r="D62" s="39"/>
    </row>
    <row r="63" spans="1:4" ht="15.75">
      <c r="A63" s="36"/>
      <c r="B63" s="38"/>
      <c r="C63" s="40"/>
      <c r="D63" s="40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2.75">
      <c r="A66" s="1"/>
      <c r="B66" s="2"/>
      <c r="C66" s="1"/>
      <c r="D66" s="1"/>
    </row>
    <row r="67" spans="1:4" ht="12.75">
      <c r="A67" s="1"/>
      <c r="B67" s="2"/>
      <c r="C67" s="1"/>
      <c r="D67" s="1"/>
    </row>
    <row r="68" spans="1:4" ht="15.75">
      <c r="A68" s="9" t="s">
        <v>12</v>
      </c>
      <c r="B68" s="10">
        <f>B15+B20</f>
        <v>62608.3</v>
      </c>
      <c r="C68" s="9"/>
      <c r="D68" s="9"/>
    </row>
    <row r="69" ht="12.75">
      <c r="B69" s="3"/>
    </row>
    <row r="70" ht="12.75">
      <c r="B70" s="3"/>
    </row>
    <row r="71" spans="1:4" ht="15.75">
      <c r="A71" s="5" t="s">
        <v>13</v>
      </c>
      <c r="B71" s="3"/>
      <c r="C71" s="33" t="s">
        <v>14</v>
      </c>
      <c r="D71" s="33"/>
    </row>
    <row r="72" spans="1:4" ht="15.75">
      <c r="A72" s="4" t="s">
        <v>15</v>
      </c>
      <c r="B72" s="3"/>
      <c r="C72" s="34" t="s">
        <v>24</v>
      </c>
      <c r="D72" s="34"/>
    </row>
    <row r="73" ht="12.75">
      <c r="B73" s="3"/>
    </row>
    <row r="74" ht="12.75">
      <c r="B74" s="3"/>
    </row>
    <row r="75" ht="12.75">
      <c r="B75" s="3"/>
    </row>
    <row r="76" spans="2:4" ht="15.75">
      <c r="B76" s="3"/>
      <c r="C76" s="33" t="s">
        <v>17</v>
      </c>
      <c r="D76" s="33"/>
    </row>
    <row r="77" spans="2:4" ht="15.75">
      <c r="B77" s="3"/>
      <c r="C77" s="33" t="s">
        <v>18</v>
      </c>
      <c r="D77" s="33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6:D75"/>
  <sheetViews>
    <sheetView workbookViewId="0" topLeftCell="A13">
      <selection activeCell="B27" sqref="B27"/>
    </sheetView>
  </sheetViews>
  <sheetFormatPr defaultColWidth="9.140625" defaultRowHeight="12.75"/>
  <cols>
    <col min="1" max="1" width="32.28125" style="0" customWidth="1"/>
    <col min="2" max="2" width="14.421875" style="0" customWidth="1"/>
    <col min="3" max="3" width="31.00390625" style="0" customWidth="1"/>
    <col min="4" max="4" width="32.00390625" style="0" customWidth="1"/>
  </cols>
  <sheetData>
    <row r="6" spans="1:4" ht="15.75">
      <c r="A6" s="33" t="s">
        <v>0</v>
      </c>
      <c r="B6" s="33"/>
      <c r="C6" s="33"/>
      <c r="D6" s="33"/>
    </row>
    <row r="7" spans="1:4" ht="15.75">
      <c r="A7" s="33" t="s">
        <v>1</v>
      </c>
      <c r="B7" s="33"/>
      <c r="C7" s="33"/>
      <c r="D7" s="33"/>
    </row>
    <row r="12" spans="1:4" ht="31.5">
      <c r="A12" s="48" t="s">
        <v>2</v>
      </c>
      <c r="B12" s="48" t="s">
        <v>3</v>
      </c>
      <c r="C12" s="48" t="s">
        <v>4</v>
      </c>
      <c r="D12" s="48" t="s">
        <v>5</v>
      </c>
    </row>
    <row r="13" spans="1:4" ht="15.75">
      <c r="A13" s="49"/>
      <c r="B13" s="51"/>
      <c r="C13" s="49"/>
      <c r="D13" s="49"/>
    </row>
    <row r="14" spans="1:4" ht="15.75">
      <c r="A14" s="50"/>
      <c r="B14" s="52"/>
      <c r="C14" s="50"/>
      <c r="D14" s="50"/>
    </row>
    <row r="15" spans="1:4" ht="15.75">
      <c r="A15" s="35" t="s">
        <v>6</v>
      </c>
      <c r="B15" s="37">
        <f>B16+B17</f>
        <v>0</v>
      </c>
      <c r="C15" s="39"/>
      <c r="D15" s="39"/>
    </row>
    <row r="16" spans="1:4" ht="12.75">
      <c r="A16" s="1"/>
      <c r="B16" s="2"/>
      <c r="C16" s="1"/>
      <c r="D16" s="1"/>
    </row>
    <row r="17" spans="1:4" ht="12.75">
      <c r="A17" s="1"/>
      <c r="B17" s="29"/>
      <c r="C17" s="1"/>
      <c r="D17" s="1"/>
    </row>
    <row r="18" spans="1:4" ht="12.75">
      <c r="A18" s="1"/>
      <c r="B18" s="2"/>
      <c r="C18" s="1"/>
      <c r="D18" s="6"/>
    </row>
    <row r="19" spans="1:4" ht="12.75">
      <c r="A19" s="1"/>
      <c r="B19" s="2"/>
      <c r="C19" s="1"/>
      <c r="D19" s="6"/>
    </row>
    <row r="20" spans="1:4" ht="12.75" customHeight="1">
      <c r="A20" s="21"/>
      <c r="B20" s="2"/>
      <c r="C20" s="1"/>
      <c r="D20" s="6"/>
    </row>
    <row r="21" spans="1:4" ht="12.75" customHeight="1">
      <c r="A21" s="20"/>
      <c r="B21" s="2"/>
      <c r="C21" s="1"/>
      <c r="D21" s="6"/>
    </row>
    <row r="22" spans="1:4" ht="12.75">
      <c r="A22" s="7"/>
      <c r="B22" s="8"/>
      <c r="C22" s="7"/>
      <c r="D22" s="1"/>
    </row>
    <row r="23" spans="1:4" ht="12.75">
      <c r="A23" s="7"/>
      <c r="B23" s="8"/>
      <c r="C23" s="7"/>
      <c r="D23" s="1"/>
    </row>
    <row r="24" spans="1:4" ht="12.75">
      <c r="A24" s="7"/>
      <c r="B24" s="8"/>
      <c r="C24" s="7"/>
      <c r="D24" s="1"/>
    </row>
    <row r="25" spans="1:4" ht="12.75">
      <c r="A25" s="7"/>
      <c r="B25" s="8"/>
      <c r="C25" s="7"/>
      <c r="D25" s="1"/>
    </row>
    <row r="26" spans="1:4" ht="15.75">
      <c r="A26" s="35" t="s">
        <v>7</v>
      </c>
      <c r="B26" s="37">
        <v>1801.6</v>
      </c>
      <c r="C26" s="55"/>
      <c r="D26" s="53"/>
    </row>
    <row r="27" spans="1:4" ht="12.75">
      <c r="A27" s="7"/>
      <c r="B27" s="2">
        <v>1801.6</v>
      </c>
      <c r="C27" s="7" t="s">
        <v>147</v>
      </c>
      <c r="D27" s="1" t="s">
        <v>33</v>
      </c>
    </row>
    <row r="28" spans="1:4" ht="12.75">
      <c r="A28" s="7"/>
      <c r="B28" s="2"/>
      <c r="C28" s="7"/>
      <c r="D28" s="1"/>
    </row>
    <row r="29" spans="1:4" ht="12.75">
      <c r="A29" s="7"/>
      <c r="B29" s="11"/>
      <c r="C29" s="1"/>
      <c r="D29" s="1"/>
    </row>
    <row r="30" spans="1:4" ht="12.75">
      <c r="A30" s="7"/>
      <c r="B30" s="8"/>
      <c r="C30" s="7"/>
      <c r="D30" s="1"/>
    </row>
    <row r="31" spans="1:4" ht="12.75">
      <c r="A31" s="7"/>
      <c r="B31" s="8"/>
      <c r="C31" s="7"/>
      <c r="D31" s="1"/>
    </row>
    <row r="32" spans="1:4" ht="12.75">
      <c r="A32" s="7"/>
      <c r="B32" s="8"/>
      <c r="C32" s="7"/>
      <c r="D32" s="1"/>
    </row>
    <row r="33" spans="1:4" ht="12.75">
      <c r="A33" s="7"/>
      <c r="B33" s="8"/>
      <c r="C33" s="7"/>
      <c r="D33" s="1"/>
    </row>
    <row r="34" spans="1:4" ht="12.75">
      <c r="A34" s="7"/>
      <c r="B34" s="8"/>
      <c r="C34" s="1"/>
      <c r="D34" s="1"/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7"/>
      <c r="D37" s="1"/>
    </row>
    <row r="38" spans="1:4" ht="12.75">
      <c r="A38" s="7"/>
      <c r="B38" s="8"/>
      <c r="C38" s="7"/>
      <c r="D38" s="1"/>
    </row>
    <row r="39" spans="1:4" ht="12.75">
      <c r="A39" s="7"/>
      <c r="B39" s="8"/>
      <c r="C39" s="7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1"/>
      <c r="B49" s="2"/>
      <c r="C49" s="1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31.5">
      <c r="A52" s="41" t="s">
        <v>10</v>
      </c>
      <c r="B52" s="37">
        <v>0</v>
      </c>
      <c r="C52" s="39"/>
      <c r="D52" s="39"/>
    </row>
    <row r="53" spans="1:4" ht="19.5" customHeight="1">
      <c r="A53" s="42"/>
      <c r="B53" s="38"/>
      <c r="C53" s="40"/>
      <c r="D53" s="40"/>
    </row>
    <row r="54" spans="1:4" ht="12.75">
      <c r="A54" s="1"/>
      <c r="B54" s="2"/>
      <c r="C54" s="1"/>
      <c r="D54" s="1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5.75">
      <c r="A60" s="35" t="s">
        <v>11</v>
      </c>
      <c r="B60" s="37">
        <f>B62+B63</f>
        <v>0</v>
      </c>
      <c r="C60" s="39"/>
      <c r="D60" s="39"/>
    </row>
    <row r="61" spans="1:4" ht="15.75">
      <c r="A61" s="36"/>
      <c r="B61" s="38"/>
      <c r="C61" s="40"/>
      <c r="D61" s="40"/>
    </row>
    <row r="62" spans="1:4" ht="12.75">
      <c r="A62" s="1"/>
      <c r="B62" s="2"/>
      <c r="C62" s="1"/>
      <c r="D62" s="1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5.75">
      <c r="A66" s="9" t="s">
        <v>12</v>
      </c>
      <c r="B66" s="10">
        <f>B15</f>
        <v>0</v>
      </c>
      <c r="C66" s="9"/>
      <c r="D66" s="9"/>
    </row>
    <row r="67" ht="12.75">
      <c r="B67" s="3"/>
    </row>
    <row r="68" ht="12.75">
      <c r="B68" s="3"/>
    </row>
    <row r="69" spans="1:4" ht="15.75">
      <c r="A69" s="5" t="s">
        <v>13</v>
      </c>
      <c r="B69" s="3"/>
      <c r="C69" s="33" t="s">
        <v>14</v>
      </c>
      <c r="D69" s="33"/>
    </row>
    <row r="70" spans="1:4" ht="15.75">
      <c r="A70" s="4" t="s">
        <v>15</v>
      </c>
      <c r="B70" s="3"/>
      <c r="C70" s="34" t="s">
        <v>16</v>
      </c>
      <c r="D70" s="34"/>
    </row>
    <row r="71" ht="12.75">
      <c r="B71" s="3"/>
    </row>
    <row r="72" ht="12.75">
      <c r="B72" s="3"/>
    </row>
    <row r="73" ht="12.75">
      <c r="B73" s="3"/>
    </row>
    <row r="74" spans="2:4" ht="15.75">
      <c r="B74" s="3"/>
      <c r="C74" s="33" t="s">
        <v>17</v>
      </c>
      <c r="D74" s="33"/>
    </row>
    <row r="75" spans="2:4" ht="15.75">
      <c r="B75" s="3"/>
      <c r="C75" s="33" t="s">
        <v>18</v>
      </c>
      <c r="D75" s="33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6:G76"/>
  <sheetViews>
    <sheetView workbookViewId="0" topLeftCell="A4">
      <selection activeCell="B22" sqref="B22:D22"/>
    </sheetView>
  </sheetViews>
  <sheetFormatPr defaultColWidth="9.140625" defaultRowHeight="12.75"/>
  <cols>
    <col min="1" max="1" width="34.28125" style="0" customWidth="1"/>
    <col min="2" max="2" width="12.7109375" style="0" customWidth="1"/>
    <col min="3" max="3" width="35.421875" style="0" customWidth="1"/>
    <col min="4" max="4" width="20.57421875" style="0" customWidth="1"/>
  </cols>
  <sheetData>
    <row r="6" spans="1:4" ht="15.75">
      <c r="A6" s="33" t="s">
        <v>0</v>
      </c>
      <c r="B6" s="33"/>
      <c r="C6" s="33"/>
      <c r="D6" s="33"/>
    </row>
    <row r="7" spans="1:4" ht="15.75">
      <c r="A7" s="33" t="s">
        <v>1</v>
      </c>
      <c r="B7" s="33"/>
      <c r="C7" s="33"/>
      <c r="D7" s="33"/>
    </row>
    <row r="12" spans="1:4" ht="31.5">
      <c r="A12" s="48" t="s">
        <v>2</v>
      </c>
      <c r="B12" s="48" t="s">
        <v>3</v>
      </c>
      <c r="C12" s="48" t="s">
        <v>4</v>
      </c>
      <c r="D12" s="48" t="s">
        <v>5</v>
      </c>
    </row>
    <row r="13" spans="1:4" ht="15.75">
      <c r="A13" s="49"/>
      <c r="B13" s="51"/>
      <c r="C13" s="49"/>
      <c r="D13" s="49"/>
    </row>
    <row r="14" spans="1:4" ht="15.75">
      <c r="A14" s="50"/>
      <c r="B14" s="52"/>
      <c r="C14" s="50"/>
      <c r="D14" s="50"/>
    </row>
    <row r="15" spans="1:4" ht="15.75">
      <c r="A15" s="35" t="s">
        <v>6</v>
      </c>
      <c r="B15" s="37">
        <v>0</v>
      </c>
      <c r="C15" s="39"/>
      <c r="D15" s="39"/>
    </row>
    <row r="16" spans="1:4" ht="12.75">
      <c r="A16" s="1"/>
      <c r="B16" s="8"/>
      <c r="C16" s="7"/>
      <c r="D16" s="6"/>
    </row>
    <row r="17" spans="1:4" ht="12.75">
      <c r="A17" s="1"/>
      <c r="B17" s="8"/>
      <c r="C17" s="7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68"/>
      <c r="B20" s="69"/>
      <c r="C20" s="68"/>
      <c r="D20" s="70"/>
    </row>
    <row r="21" spans="1:4" ht="15.75">
      <c r="A21" s="57" t="s">
        <v>7</v>
      </c>
      <c r="B21" s="10">
        <f>B22+B23+B24+B25+B27+B28+B29+B30+B31+B32+B33+B34+B35+B36+B37+B38+B39+B40+B41+B42+B43+B44+B45+B46+B47+B48+B49+B50+B51+B26</f>
        <v>0</v>
      </c>
      <c r="C21" s="59"/>
      <c r="D21" s="59"/>
    </row>
    <row r="22" spans="1:4" ht="12.75">
      <c r="A22" s="7"/>
      <c r="B22" s="8"/>
      <c r="C22" s="1"/>
      <c r="D22" s="1"/>
    </row>
    <row r="23" spans="1:4" ht="12.75">
      <c r="A23" s="7"/>
      <c r="B23" s="8"/>
      <c r="C23" s="7"/>
      <c r="D23" s="1"/>
    </row>
    <row r="24" spans="1:4" ht="12.75">
      <c r="A24" s="7"/>
      <c r="B24" s="8"/>
      <c r="C24" s="1"/>
      <c r="D24" s="1"/>
    </row>
    <row r="25" spans="1:4" ht="12.75">
      <c r="A25" s="7"/>
      <c r="B25" s="8"/>
      <c r="C25" s="7"/>
      <c r="D25" s="1"/>
    </row>
    <row r="26" spans="1:4" ht="12.75">
      <c r="A26" s="7"/>
      <c r="B26" s="8"/>
      <c r="C26" s="1"/>
      <c r="D26" s="1"/>
    </row>
    <row r="27" spans="1:4" ht="12.75">
      <c r="A27" s="7"/>
      <c r="B27" s="8"/>
      <c r="C27" s="7"/>
      <c r="D27" s="1"/>
    </row>
    <row r="28" spans="1:4" ht="12.75">
      <c r="A28" s="7"/>
      <c r="B28" s="8"/>
      <c r="C28" s="1"/>
      <c r="D28" s="1"/>
    </row>
    <row r="29" spans="1:4" ht="12.75">
      <c r="A29" s="7"/>
      <c r="B29" s="8"/>
      <c r="C29" s="7"/>
      <c r="D29" s="7"/>
    </row>
    <row r="30" spans="1:4" ht="12.75">
      <c r="A30" s="7"/>
      <c r="B30" s="8"/>
      <c r="C30" s="7"/>
      <c r="D30" s="7"/>
    </row>
    <row r="31" spans="1:4" ht="12.75">
      <c r="A31" s="7"/>
      <c r="B31" s="8"/>
      <c r="C31" s="7"/>
      <c r="D31" s="7"/>
    </row>
    <row r="32" spans="1:4" ht="12.75">
      <c r="A32" s="7"/>
      <c r="B32" s="8"/>
      <c r="C32" s="7"/>
      <c r="D32" s="7"/>
    </row>
    <row r="33" spans="1:7" ht="12.75">
      <c r="A33" s="7"/>
      <c r="B33" s="8"/>
      <c r="C33" s="7"/>
      <c r="D33" s="7"/>
      <c r="G33" s="22"/>
    </row>
    <row r="34" spans="1:7" ht="12.75">
      <c r="A34" s="7"/>
      <c r="B34" s="8"/>
      <c r="C34" s="1"/>
      <c r="D34" s="7"/>
      <c r="G34" s="22"/>
    </row>
    <row r="35" spans="1:7" ht="12.75">
      <c r="A35" s="7"/>
      <c r="B35" s="8"/>
      <c r="C35" s="1"/>
      <c r="D35" s="7"/>
      <c r="G35" s="23"/>
    </row>
    <row r="36" spans="1:7" ht="12.75">
      <c r="A36" s="7"/>
      <c r="B36" s="8"/>
      <c r="C36" s="7"/>
      <c r="D36" s="7"/>
      <c r="G36" s="23"/>
    </row>
    <row r="37" spans="1:7" ht="12.75">
      <c r="A37" s="7"/>
      <c r="B37" s="8"/>
      <c r="C37" s="7"/>
      <c r="D37" s="7"/>
      <c r="G37" s="23"/>
    </row>
    <row r="38" spans="1:7" ht="12.75">
      <c r="A38" s="7"/>
      <c r="B38" s="8"/>
      <c r="C38" s="7"/>
      <c r="D38" s="7"/>
      <c r="G38" s="23"/>
    </row>
    <row r="39" spans="1:7" ht="12.75">
      <c r="A39" s="7"/>
      <c r="B39" s="8"/>
      <c r="C39" s="7"/>
      <c r="D39" s="7"/>
      <c r="G39" s="23"/>
    </row>
    <row r="40" spans="1:7" ht="12.75">
      <c r="A40" s="7"/>
      <c r="B40" s="8"/>
      <c r="C40" s="7"/>
      <c r="D40" s="7"/>
      <c r="G40" s="23"/>
    </row>
    <row r="41" spans="1:7" ht="12.75">
      <c r="A41" s="7"/>
      <c r="B41" s="8"/>
      <c r="C41" s="7"/>
      <c r="D41" s="7"/>
      <c r="G41" s="23"/>
    </row>
    <row r="42" spans="1:7" ht="12.75">
      <c r="A42" s="7"/>
      <c r="B42" s="8"/>
      <c r="C42" s="7"/>
      <c r="D42" s="7"/>
      <c r="G42" s="23"/>
    </row>
    <row r="43" spans="1:7" ht="12.75">
      <c r="A43" s="7"/>
      <c r="B43" s="8"/>
      <c r="C43" s="7"/>
      <c r="D43" s="7"/>
      <c r="G43" s="23"/>
    </row>
    <row r="44" spans="1:7" ht="12.75">
      <c r="A44" s="7"/>
      <c r="B44" s="8"/>
      <c r="C44" s="7"/>
      <c r="D44" s="7"/>
      <c r="G44" s="23"/>
    </row>
    <row r="45" spans="1:7" ht="12.75">
      <c r="A45" s="7"/>
      <c r="B45" s="8"/>
      <c r="C45" s="7"/>
      <c r="D45" s="7"/>
      <c r="G45" s="23"/>
    </row>
    <row r="46" spans="1:7" ht="12.75">
      <c r="A46" s="7"/>
      <c r="B46" s="8"/>
      <c r="C46" s="7"/>
      <c r="D46" s="7"/>
      <c r="G46" s="23"/>
    </row>
    <row r="47" spans="1:7" ht="12.75">
      <c r="A47" s="7"/>
      <c r="B47" s="8"/>
      <c r="C47" s="7"/>
      <c r="D47" s="7"/>
      <c r="G47" s="23"/>
    </row>
    <row r="48" spans="1:7" ht="12.75">
      <c r="A48" s="7"/>
      <c r="B48" s="8"/>
      <c r="C48" s="7"/>
      <c r="D48" s="7"/>
      <c r="G48" s="23"/>
    </row>
    <row r="49" spans="1:4" ht="12.75">
      <c r="A49" s="7"/>
      <c r="B49" s="8"/>
      <c r="C49" s="7"/>
      <c r="D49" s="7"/>
    </row>
    <row r="50" spans="1:4" ht="12.75">
      <c r="A50" s="1"/>
      <c r="B50" s="2"/>
      <c r="C50" s="7"/>
      <c r="D50" s="7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31.5">
      <c r="A53" s="41" t="s">
        <v>10</v>
      </c>
      <c r="B53" s="37">
        <v>0</v>
      </c>
      <c r="C53" s="39"/>
      <c r="D53" s="39"/>
    </row>
    <row r="54" spans="1:4" ht="18.75" customHeight="1">
      <c r="A54" s="1"/>
      <c r="B54" s="2"/>
      <c r="C54" s="1"/>
      <c r="D54" s="1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5.75">
      <c r="A61" s="35" t="s">
        <v>11</v>
      </c>
      <c r="B61" s="37">
        <v>0</v>
      </c>
      <c r="C61" s="39"/>
      <c r="D61" s="39"/>
    </row>
    <row r="62" spans="1:4" ht="15.75">
      <c r="A62" s="36"/>
      <c r="B62" s="38"/>
      <c r="C62" s="40"/>
      <c r="D62" s="40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2.75">
      <c r="A66" s="1"/>
      <c r="B66" s="2"/>
      <c r="C66" s="1"/>
      <c r="D66" s="1"/>
    </row>
    <row r="67" spans="1:4" ht="15.75">
      <c r="A67" s="9" t="s">
        <v>12</v>
      </c>
      <c r="B67" s="10">
        <f>B21</f>
        <v>0</v>
      </c>
      <c r="C67" s="9"/>
      <c r="D67" s="9"/>
    </row>
    <row r="68" ht="12.75">
      <c r="B68" s="3"/>
    </row>
    <row r="69" ht="12.75">
      <c r="B69" s="3"/>
    </row>
    <row r="70" spans="1:4" ht="15.75">
      <c r="A70" s="5" t="s">
        <v>13</v>
      </c>
      <c r="B70" s="3"/>
      <c r="C70" s="33" t="s">
        <v>14</v>
      </c>
      <c r="D70" s="33"/>
    </row>
    <row r="71" spans="1:4" ht="15.75">
      <c r="A71" s="4" t="s">
        <v>15</v>
      </c>
      <c r="B71" s="3"/>
      <c r="C71" s="34" t="s">
        <v>25</v>
      </c>
      <c r="D71" s="34"/>
    </row>
    <row r="72" ht="12.75">
      <c r="B72" s="3"/>
    </row>
    <row r="73" ht="12.75">
      <c r="B73" s="3"/>
    </row>
    <row r="74" ht="12.75">
      <c r="B74" s="3"/>
    </row>
    <row r="75" spans="2:4" ht="15.75">
      <c r="B75" s="3"/>
      <c r="C75" s="33" t="s">
        <v>17</v>
      </c>
      <c r="D75" s="33"/>
    </row>
    <row r="76" spans="2:4" ht="15.75">
      <c r="B76" s="3"/>
      <c r="C76" s="33" t="s">
        <v>18</v>
      </c>
      <c r="D76" s="33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6:D73"/>
  <sheetViews>
    <sheetView workbookViewId="0" topLeftCell="A7">
      <selection activeCell="D35" sqref="D35"/>
    </sheetView>
  </sheetViews>
  <sheetFormatPr defaultColWidth="9.140625" defaultRowHeight="12.75"/>
  <cols>
    <col min="1" max="1" width="32.57421875" style="0" customWidth="1"/>
    <col min="2" max="2" width="12.7109375" style="0" customWidth="1"/>
    <col min="3" max="3" width="22.7109375" style="0" customWidth="1"/>
    <col min="4" max="4" width="26.28125" style="0" customWidth="1"/>
  </cols>
  <sheetData>
    <row r="6" spans="1:4" ht="15.75">
      <c r="A6" s="33" t="s">
        <v>0</v>
      </c>
      <c r="B6" s="33"/>
      <c r="C6" s="33"/>
      <c r="D6" s="33"/>
    </row>
    <row r="7" spans="1:4" ht="15.75">
      <c r="A7" s="33" t="s">
        <v>1</v>
      </c>
      <c r="B7" s="33"/>
      <c r="C7" s="33"/>
      <c r="D7" s="33"/>
    </row>
    <row r="12" spans="1:4" ht="31.5">
      <c r="A12" s="48" t="s">
        <v>2</v>
      </c>
      <c r="B12" s="48" t="s">
        <v>3</v>
      </c>
      <c r="C12" s="48" t="s">
        <v>4</v>
      </c>
      <c r="D12" s="48" t="s">
        <v>5</v>
      </c>
    </row>
    <row r="13" spans="1:4" ht="15.75">
      <c r="A13" s="49"/>
      <c r="B13" s="51"/>
      <c r="C13" s="49"/>
      <c r="D13" s="49"/>
    </row>
    <row r="14" spans="1:4" ht="15.75">
      <c r="A14" s="50"/>
      <c r="B14" s="52"/>
      <c r="C14" s="50"/>
      <c r="D14" s="50"/>
    </row>
    <row r="15" spans="1:4" ht="15.75">
      <c r="A15" s="35" t="s">
        <v>6</v>
      </c>
      <c r="B15" s="37">
        <v>0</v>
      </c>
      <c r="C15" s="39"/>
      <c r="D15" s="39"/>
    </row>
    <row r="16" spans="1:4" ht="12.75">
      <c r="A16" s="1"/>
      <c r="B16" s="11"/>
      <c r="C16" s="1"/>
      <c r="D16" s="1"/>
    </row>
    <row r="17" spans="1:4" ht="12.75">
      <c r="A17" s="1"/>
      <c r="B17" s="11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5.75" customHeight="1">
      <c r="A20" s="35" t="s">
        <v>7</v>
      </c>
      <c r="B20" s="37">
        <f>B21+B22+B23+B24</f>
        <v>5000</v>
      </c>
      <c r="C20" s="39"/>
      <c r="D20" s="39"/>
    </row>
    <row r="21" spans="1:4" ht="12.75">
      <c r="A21" s="7"/>
      <c r="B21" s="8">
        <v>5000</v>
      </c>
      <c r="C21" s="1" t="s">
        <v>8</v>
      </c>
      <c r="D21" s="1" t="s">
        <v>9</v>
      </c>
    </row>
    <row r="22" spans="1:4" ht="12.75">
      <c r="A22" s="7"/>
      <c r="B22" s="11"/>
      <c r="C22" s="1"/>
      <c r="D22" s="1"/>
    </row>
    <row r="23" spans="1:4" ht="12.75">
      <c r="A23" s="7"/>
      <c r="B23" s="11"/>
      <c r="C23" s="1"/>
      <c r="D23" s="1"/>
    </row>
    <row r="24" spans="1:4" ht="12.75">
      <c r="A24" s="7"/>
      <c r="B24" s="11"/>
      <c r="C24" s="1"/>
      <c r="D24" s="1"/>
    </row>
    <row r="25" spans="1:4" ht="12.75">
      <c r="A25" s="7"/>
      <c r="B25" s="11"/>
      <c r="C25" s="1"/>
      <c r="D25" s="1"/>
    </row>
    <row r="26" spans="1:4" ht="12.75">
      <c r="A26" s="7"/>
      <c r="B26" s="11"/>
      <c r="C26" s="1"/>
      <c r="D26" s="1"/>
    </row>
    <row r="27" spans="1:4" ht="12.75">
      <c r="A27" s="7"/>
      <c r="B27" s="8"/>
      <c r="C27" s="7"/>
      <c r="D27" s="1"/>
    </row>
    <row r="28" spans="1:4" ht="12.75">
      <c r="A28" s="7"/>
      <c r="B28" s="8"/>
      <c r="C28" s="7"/>
      <c r="D28" s="1"/>
    </row>
    <row r="29" spans="1:4" ht="12.75">
      <c r="A29" s="7"/>
      <c r="B29" s="8"/>
      <c r="C29" s="7"/>
      <c r="D29" s="1"/>
    </row>
    <row r="30" spans="1:4" ht="12.75">
      <c r="A30" s="7"/>
      <c r="B30" s="8"/>
      <c r="C30" s="7"/>
      <c r="D30" s="1"/>
    </row>
    <row r="31" spans="1:4" ht="12.75">
      <c r="A31" s="7"/>
      <c r="B31" s="8"/>
      <c r="C31" s="7"/>
      <c r="D31" s="1"/>
    </row>
    <row r="32" spans="1:4" ht="12.75">
      <c r="A32" s="7"/>
      <c r="B32" s="8"/>
      <c r="C32" s="7"/>
      <c r="D32" s="1"/>
    </row>
    <row r="33" spans="1:4" ht="12.75">
      <c r="A33" s="7"/>
      <c r="B33" s="8"/>
      <c r="C33" s="7"/>
      <c r="D33" s="1"/>
    </row>
    <row r="34" spans="1:4" ht="12.75">
      <c r="A34" s="7"/>
      <c r="B34" s="8"/>
      <c r="C34" s="7"/>
      <c r="D34" s="1"/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7"/>
      <c r="D37" s="1"/>
    </row>
    <row r="38" spans="1:4" ht="12.75">
      <c r="A38" s="7"/>
      <c r="B38" s="8"/>
      <c r="C38" s="7"/>
      <c r="D38" s="1"/>
    </row>
    <row r="39" spans="1:4" ht="12.75">
      <c r="A39" s="7"/>
      <c r="B39" s="8"/>
      <c r="C39" s="7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1"/>
      <c r="B47" s="2"/>
      <c r="C47" s="1"/>
      <c r="D47" s="1"/>
    </row>
    <row r="48" spans="1:4" ht="12.75">
      <c r="A48" s="1"/>
      <c r="B48" s="2"/>
      <c r="C48" s="1"/>
      <c r="D48" s="1"/>
    </row>
    <row r="49" spans="1:4" ht="12.75">
      <c r="A49" s="1"/>
      <c r="B49" s="2"/>
      <c r="C49" s="1"/>
      <c r="D49" s="1"/>
    </row>
    <row r="50" spans="1:4" ht="31.5">
      <c r="A50" s="41" t="s">
        <v>10</v>
      </c>
      <c r="B50" s="37">
        <v>0</v>
      </c>
      <c r="C50" s="39"/>
      <c r="D50" s="39"/>
    </row>
    <row r="51" spans="1:4" ht="21" customHeight="1">
      <c r="A51" s="42"/>
      <c r="B51" s="38"/>
      <c r="C51" s="40"/>
      <c r="D51" s="40"/>
    </row>
    <row r="52" spans="1:4" ht="12.75">
      <c r="A52" s="1"/>
      <c r="B52" s="11"/>
      <c r="C52" s="1"/>
      <c r="D52" s="1"/>
    </row>
    <row r="53" spans="1:4" ht="12.75">
      <c r="A53" s="1"/>
      <c r="B53" s="2"/>
      <c r="C53" s="1"/>
      <c r="D53" s="1"/>
    </row>
    <row r="54" spans="1:4" ht="12.75">
      <c r="A54" s="1"/>
      <c r="B54" s="2"/>
      <c r="C54" s="1"/>
      <c r="D54" s="1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5.75">
      <c r="A58" s="35" t="s">
        <v>11</v>
      </c>
      <c r="B58" s="37">
        <v>0</v>
      </c>
      <c r="C58" s="39"/>
      <c r="D58" s="39"/>
    </row>
    <row r="59" spans="1:4" ht="15.75">
      <c r="A59" s="36"/>
      <c r="B59" s="38"/>
      <c r="C59" s="40"/>
      <c r="D59" s="40"/>
    </row>
    <row r="60" spans="1:4" ht="12.75">
      <c r="A60" s="1"/>
      <c r="B60" s="2"/>
      <c r="C60" s="1"/>
      <c r="D60" s="1"/>
    </row>
    <row r="61" spans="1:4" ht="12.75">
      <c r="A61" s="1"/>
      <c r="B61" s="2"/>
      <c r="C61" s="1"/>
      <c r="D61" s="1"/>
    </row>
    <row r="62" spans="1:4" ht="12.75">
      <c r="A62" s="1"/>
      <c r="B62" s="2"/>
      <c r="C62" s="1"/>
      <c r="D62" s="1"/>
    </row>
    <row r="63" spans="1:4" ht="12.75">
      <c r="A63" s="1"/>
      <c r="B63" s="2"/>
      <c r="C63" s="1"/>
      <c r="D63" s="1"/>
    </row>
    <row r="64" spans="1:4" ht="15.75">
      <c r="A64" s="9" t="s">
        <v>12</v>
      </c>
      <c r="B64" s="10">
        <f>B20+B15</f>
        <v>5000</v>
      </c>
      <c r="C64" s="9"/>
      <c r="D64" s="9"/>
    </row>
    <row r="65" ht="12.75">
      <c r="B65" s="3"/>
    </row>
    <row r="66" ht="12.75">
      <c r="B66" s="3"/>
    </row>
    <row r="67" spans="1:4" ht="15.75">
      <c r="A67" s="5" t="s">
        <v>13</v>
      </c>
      <c r="B67" s="3"/>
      <c r="C67" s="33" t="s">
        <v>14</v>
      </c>
      <c r="D67" s="33"/>
    </row>
    <row r="68" spans="1:4" ht="15.75">
      <c r="A68" s="4" t="s">
        <v>15</v>
      </c>
      <c r="B68" s="3"/>
      <c r="C68" s="34" t="s">
        <v>26</v>
      </c>
      <c r="D68" s="34"/>
    </row>
    <row r="69" ht="12.75">
      <c r="B69" s="3"/>
    </row>
    <row r="70" ht="12.75">
      <c r="B70" s="3"/>
    </row>
    <row r="71" ht="12.75">
      <c r="B71" s="3"/>
    </row>
    <row r="72" spans="2:4" ht="15.75">
      <c r="B72" s="3"/>
      <c r="C72" s="33" t="s">
        <v>17</v>
      </c>
      <c r="D72" s="33"/>
    </row>
    <row r="73" spans="2:4" ht="15.75">
      <c r="B73" s="3"/>
      <c r="C73" s="33" t="s">
        <v>18</v>
      </c>
      <c r="D73" s="33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6:D76"/>
  <sheetViews>
    <sheetView workbookViewId="0" topLeftCell="A1">
      <selection activeCell="B16" sqref="B16"/>
    </sheetView>
  </sheetViews>
  <sheetFormatPr defaultColWidth="9.140625" defaultRowHeight="12.75"/>
  <cols>
    <col min="1" max="1" width="32.7109375" style="0" customWidth="1"/>
    <col min="2" max="2" width="14.140625" style="0" customWidth="1"/>
    <col min="3" max="3" width="41.28125" style="0" customWidth="1"/>
    <col min="4" max="4" width="20.00390625" style="0" customWidth="1"/>
  </cols>
  <sheetData>
    <row r="6" spans="1:4" ht="15.75">
      <c r="A6" s="33" t="s">
        <v>0</v>
      </c>
      <c r="B6" s="33"/>
      <c r="C6" s="33"/>
      <c r="D6" s="33"/>
    </row>
    <row r="7" spans="1:4" ht="15.75">
      <c r="A7" s="33" t="s">
        <v>1</v>
      </c>
      <c r="B7" s="33"/>
      <c r="C7" s="33"/>
      <c r="D7" s="33"/>
    </row>
    <row r="12" spans="1:4" ht="31.5">
      <c r="A12" s="48" t="s">
        <v>2</v>
      </c>
      <c r="B12" s="48" t="s">
        <v>3</v>
      </c>
      <c r="C12" s="48" t="s">
        <v>4</v>
      </c>
      <c r="D12" s="48" t="s">
        <v>5</v>
      </c>
    </row>
    <row r="13" spans="1:4" ht="15.75">
      <c r="A13" s="49"/>
      <c r="B13" s="51"/>
      <c r="C13" s="49"/>
      <c r="D13" s="49"/>
    </row>
    <row r="14" spans="1:4" ht="15.75">
      <c r="A14" s="50"/>
      <c r="B14" s="52"/>
      <c r="C14" s="50"/>
      <c r="D14" s="50"/>
    </row>
    <row r="15" spans="1:4" ht="15.75">
      <c r="A15" s="35" t="s">
        <v>6</v>
      </c>
      <c r="B15" s="37">
        <v>0</v>
      </c>
      <c r="C15" s="39"/>
      <c r="D15" s="39"/>
    </row>
    <row r="16" spans="1:4" ht="12.75">
      <c r="A16" s="1"/>
      <c r="B16" s="2"/>
      <c r="C16" s="1"/>
      <c r="D16" s="6"/>
    </row>
    <row r="17" spans="1:4" ht="12.75">
      <c r="A17" s="1"/>
      <c r="B17" s="2"/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5.75">
      <c r="A20" s="35" t="s">
        <v>7</v>
      </c>
      <c r="B20" s="37">
        <f>SUM(B21:B50)</f>
        <v>0</v>
      </c>
      <c r="C20" s="39"/>
      <c r="D20" s="39"/>
    </row>
    <row r="21" spans="1:4" ht="12.75">
      <c r="A21" s="7"/>
      <c r="B21" s="8"/>
      <c r="C21" s="7"/>
      <c r="D21" s="1"/>
    </row>
    <row r="22" spans="1:4" ht="12.75">
      <c r="A22" s="7"/>
      <c r="B22" s="8"/>
      <c r="C22" s="7"/>
      <c r="D22" s="1"/>
    </row>
    <row r="23" spans="1:4" ht="12.75">
      <c r="A23" s="7"/>
      <c r="B23" s="8"/>
      <c r="C23" s="7"/>
      <c r="D23" s="1"/>
    </row>
    <row r="24" spans="1:4" ht="12.75">
      <c r="A24" s="7"/>
      <c r="B24" s="2"/>
      <c r="C24" s="1"/>
      <c r="D24" s="1"/>
    </row>
    <row r="25" spans="1:4" ht="12.75">
      <c r="A25" s="7"/>
      <c r="B25" s="8"/>
      <c r="C25" s="7"/>
      <c r="D25" s="1"/>
    </row>
    <row r="26" spans="1:4" ht="12.75">
      <c r="A26" s="7"/>
      <c r="B26" s="8"/>
      <c r="C26" s="1"/>
      <c r="D26" s="1"/>
    </row>
    <row r="27" spans="1:4" ht="12.75">
      <c r="A27" s="7"/>
      <c r="B27" s="8"/>
      <c r="C27" s="7"/>
      <c r="D27" s="1"/>
    </row>
    <row r="28" spans="1:4" ht="12.75">
      <c r="A28" s="7"/>
      <c r="B28" s="8"/>
      <c r="C28" s="7"/>
      <c r="D28" s="1"/>
    </row>
    <row r="29" spans="1:4" ht="12.75">
      <c r="A29" s="7"/>
      <c r="B29" s="8"/>
      <c r="C29" s="7"/>
      <c r="D29" s="1"/>
    </row>
    <row r="30" spans="1:4" ht="12.75">
      <c r="A30" s="7"/>
      <c r="B30" s="8"/>
      <c r="C30" s="7"/>
      <c r="D30" s="1"/>
    </row>
    <row r="31" spans="1:4" ht="12.75">
      <c r="A31" s="7"/>
      <c r="B31" s="8"/>
      <c r="C31" s="7"/>
      <c r="D31" s="1"/>
    </row>
    <row r="32" spans="1:4" ht="12.75">
      <c r="A32" s="7"/>
      <c r="B32" s="8"/>
      <c r="C32" s="7"/>
      <c r="D32" s="1"/>
    </row>
    <row r="33" spans="1:4" ht="12.75">
      <c r="A33" s="7"/>
      <c r="B33" s="8"/>
      <c r="C33" s="7"/>
      <c r="D33" s="1"/>
    </row>
    <row r="34" spans="1:4" ht="12.75">
      <c r="A34" s="7"/>
      <c r="B34" s="8"/>
      <c r="C34" s="7"/>
      <c r="D34" s="1"/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7"/>
      <c r="D37" s="1"/>
    </row>
    <row r="38" spans="1:4" ht="12.75">
      <c r="A38" s="7"/>
      <c r="B38" s="8"/>
      <c r="C38" s="7"/>
      <c r="D38" s="1"/>
    </row>
    <row r="39" spans="1:4" ht="12.75">
      <c r="A39" s="7"/>
      <c r="B39" s="8"/>
      <c r="C39" s="7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31.5">
      <c r="A53" s="41" t="s">
        <v>10</v>
      </c>
      <c r="B53" s="37">
        <f>SUM(B55:B58)</f>
        <v>0</v>
      </c>
      <c r="C53" s="39"/>
      <c r="D53" s="39"/>
    </row>
    <row r="54" spans="1:4" ht="22.5" customHeight="1">
      <c r="A54" s="42"/>
      <c r="B54" s="38"/>
      <c r="C54" s="40"/>
      <c r="D54" s="40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5.75">
      <c r="A61" s="35" t="s">
        <v>11</v>
      </c>
      <c r="B61" s="37">
        <v>0</v>
      </c>
      <c r="C61" s="39"/>
      <c r="D61" s="39"/>
    </row>
    <row r="62" spans="1:4" ht="15.75">
      <c r="A62" s="36"/>
      <c r="B62" s="38"/>
      <c r="C62" s="40"/>
      <c r="D62" s="40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2.75">
      <c r="A66" s="1"/>
      <c r="B66" s="2"/>
      <c r="C66" s="1"/>
      <c r="D66" s="1"/>
    </row>
    <row r="67" spans="1:4" ht="15.75">
      <c r="A67" s="9" t="s">
        <v>12</v>
      </c>
      <c r="B67" s="10">
        <f>B15+B20</f>
        <v>0</v>
      </c>
      <c r="C67" s="9"/>
      <c r="D67" s="9"/>
    </row>
    <row r="68" ht="12.75">
      <c r="B68" s="3"/>
    </row>
    <row r="69" ht="12.75">
      <c r="B69" s="3"/>
    </row>
    <row r="70" spans="1:4" ht="15.75">
      <c r="A70" s="5" t="s">
        <v>13</v>
      </c>
      <c r="B70" s="3"/>
      <c r="C70" s="33" t="s">
        <v>14</v>
      </c>
      <c r="D70" s="33"/>
    </row>
    <row r="71" spans="1:4" ht="15.75">
      <c r="A71" s="4" t="s">
        <v>15</v>
      </c>
      <c r="B71" s="3"/>
      <c r="C71" s="34" t="s">
        <v>26</v>
      </c>
      <c r="D71" s="34"/>
    </row>
    <row r="72" ht="12.75">
      <c r="B72" s="3"/>
    </row>
    <row r="73" ht="12.75">
      <c r="B73" s="3"/>
    </row>
    <row r="74" ht="12.75">
      <c r="B74" s="3"/>
    </row>
    <row r="75" spans="2:4" ht="15.75">
      <c r="B75" s="3"/>
      <c r="C75" s="33" t="s">
        <v>17</v>
      </c>
      <c r="D75" s="33"/>
    </row>
    <row r="76" spans="2:4" ht="15.75">
      <c r="B76" s="3"/>
      <c r="C76" s="33" t="s">
        <v>18</v>
      </c>
      <c r="D76" s="33"/>
    </row>
  </sheetData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6:D76"/>
  <sheetViews>
    <sheetView workbookViewId="0" topLeftCell="A13">
      <selection activeCell="C32" sqref="C32"/>
    </sheetView>
  </sheetViews>
  <sheetFormatPr defaultColWidth="9.140625" defaultRowHeight="12.75"/>
  <cols>
    <col min="1" max="1" width="35.421875" style="0" customWidth="1"/>
    <col min="2" max="2" width="13.00390625" style="0" customWidth="1"/>
    <col min="3" max="3" width="28.28125" style="0" customWidth="1"/>
    <col min="4" max="4" width="24.8515625" style="0" customWidth="1"/>
  </cols>
  <sheetData>
    <row r="6" spans="1:4" ht="15.75">
      <c r="A6" s="33" t="s">
        <v>0</v>
      </c>
      <c r="B6" s="33"/>
      <c r="C6" s="33"/>
      <c r="D6" s="33"/>
    </row>
    <row r="7" spans="1:4" ht="15.75">
      <c r="A7" s="33" t="s">
        <v>1</v>
      </c>
      <c r="B7" s="33"/>
      <c r="C7" s="33"/>
      <c r="D7" s="33"/>
    </row>
    <row r="12" spans="1:4" ht="31.5">
      <c r="A12" s="48" t="s">
        <v>2</v>
      </c>
      <c r="B12" s="48" t="s">
        <v>3</v>
      </c>
      <c r="C12" s="48" t="s">
        <v>4</v>
      </c>
      <c r="D12" s="48" t="s">
        <v>5</v>
      </c>
    </row>
    <row r="13" spans="1:4" ht="15.75">
      <c r="A13" s="49"/>
      <c r="B13" s="51"/>
      <c r="C13" s="49"/>
      <c r="D13" s="49"/>
    </row>
    <row r="14" spans="1:4" ht="15.75">
      <c r="A14" s="50"/>
      <c r="B14" s="52"/>
      <c r="C14" s="50"/>
      <c r="D14" s="50"/>
    </row>
    <row r="15" spans="1:4" ht="15.75">
      <c r="A15" s="35" t="s">
        <v>6</v>
      </c>
      <c r="B15" s="37">
        <v>0</v>
      </c>
      <c r="C15" s="39"/>
      <c r="D15" s="39"/>
    </row>
    <row r="16" spans="1:4" ht="15.75">
      <c r="A16" s="36"/>
      <c r="B16" s="38"/>
      <c r="C16" s="40"/>
      <c r="D16" s="40"/>
    </row>
    <row r="17" spans="1:4" ht="12.75">
      <c r="A17" s="1"/>
      <c r="B17" s="2"/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5.75">
      <c r="A20" s="35" t="s">
        <v>7</v>
      </c>
      <c r="B20" s="37">
        <f>SUM(B21:B50)</f>
        <v>51979.469999999994</v>
      </c>
      <c r="C20" s="39"/>
      <c r="D20" s="39"/>
    </row>
    <row r="21" spans="1:4" ht="12.75">
      <c r="A21" s="7"/>
      <c r="B21" s="11">
        <v>6109</v>
      </c>
      <c r="C21" s="1" t="s">
        <v>29</v>
      </c>
      <c r="D21" s="1" t="s">
        <v>33</v>
      </c>
    </row>
    <row r="22" spans="1:4" ht="12.75">
      <c r="A22" s="7"/>
      <c r="B22" s="11">
        <v>820.16</v>
      </c>
      <c r="C22" s="1" t="s">
        <v>94</v>
      </c>
      <c r="D22" s="1" t="s">
        <v>145</v>
      </c>
    </row>
    <row r="23" spans="1:4" ht="12.75">
      <c r="A23" s="7"/>
      <c r="B23" s="1">
        <v>2882.33</v>
      </c>
      <c r="C23" s="1" t="s">
        <v>29</v>
      </c>
      <c r="D23" s="1" t="s">
        <v>33</v>
      </c>
    </row>
    <row r="24" spans="1:4" ht="12.75">
      <c r="A24" s="7"/>
      <c r="B24" s="8">
        <v>5828</v>
      </c>
      <c r="C24" s="7" t="s">
        <v>29</v>
      </c>
      <c r="D24" s="1" t="s">
        <v>33</v>
      </c>
    </row>
    <row r="25" spans="1:4" ht="12.75">
      <c r="A25" s="7"/>
      <c r="B25" s="8">
        <v>5140</v>
      </c>
      <c r="C25" s="7" t="s">
        <v>148</v>
      </c>
      <c r="D25" s="1" t="s">
        <v>33</v>
      </c>
    </row>
    <row r="26" spans="1:4" ht="12.75">
      <c r="A26" s="7"/>
      <c r="B26" s="8">
        <v>17155</v>
      </c>
      <c r="C26" s="7" t="s">
        <v>149</v>
      </c>
      <c r="D26" s="1" t="s">
        <v>150</v>
      </c>
    </row>
    <row r="27" spans="1:4" ht="12.75">
      <c r="A27" s="7"/>
      <c r="B27" s="8">
        <v>2449.99</v>
      </c>
      <c r="C27" s="7" t="s">
        <v>134</v>
      </c>
      <c r="D27" s="1" t="s">
        <v>91</v>
      </c>
    </row>
    <row r="28" spans="1:4" ht="12.75">
      <c r="A28" s="7"/>
      <c r="B28" s="8">
        <v>11594.99</v>
      </c>
      <c r="C28" s="7" t="s">
        <v>29</v>
      </c>
      <c r="D28" s="1" t="s">
        <v>33</v>
      </c>
    </row>
    <row r="29" spans="1:4" ht="12.75">
      <c r="A29" s="7"/>
      <c r="B29" s="8"/>
      <c r="C29" s="7"/>
      <c r="D29" s="1"/>
    </row>
    <row r="30" spans="1:4" ht="12.75">
      <c r="A30" s="7"/>
      <c r="B30" s="8"/>
      <c r="C30" s="7"/>
      <c r="D30" s="1"/>
    </row>
    <row r="31" spans="1:4" ht="12.75">
      <c r="A31" s="7"/>
      <c r="B31" s="8"/>
      <c r="C31" s="7"/>
      <c r="D31" s="1"/>
    </row>
    <row r="32" spans="1:4" ht="12.75">
      <c r="A32" s="7"/>
      <c r="B32" s="8"/>
      <c r="C32" s="7"/>
      <c r="D32" s="1"/>
    </row>
    <row r="33" spans="1:4" ht="12.75">
      <c r="A33" s="7"/>
      <c r="B33" s="8"/>
      <c r="C33" s="7"/>
      <c r="D33" s="1"/>
    </row>
    <row r="34" spans="1:4" ht="12.75">
      <c r="A34" s="7"/>
      <c r="B34" s="8"/>
      <c r="C34" s="7"/>
      <c r="D34" s="1"/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7"/>
      <c r="D37" s="1"/>
    </row>
    <row r="38" spans="1:4" ht="12.75">
      <c r="A38" s="7"/>
      <c r="B38" s="8"/>
      <c r="C38" s="7"/>
      <c r="D38" s="1"/>
    </row>
    <row r="39" spans="1:4" ht="12.75">
      <c r="A39" s="7"/>
      <c r="B39" s="8"/>
      <c r="C39" s="7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1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31.5">
      <c r="A53" s="41" t="s">
        <v>10</v>
      </c>
      <c r="B53" s="37">
        <f>SUM(B55:B58)</f>
        <v>0</v>
      </c>
      <c r="C53" s="39"/>
      <c r="D53" s="39"/>
    </row>
    <row r="54" spans="1:4" ht="18" customHeight="1">
      <c r="A54" s="42"/>
      <c r="B54" s="38"/>
      <c r="C54" s="40"/>
      <c r="D54" s="40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5.75">
      <c r="A61" s="35" t="s">
        <v>11</v>
      </c>
      <c r="B61" s="37">
        <v>0</v>
      </c>
      <c r="C61" s="39"/>
      <c r="D61" s="39"/>
    </row>
    <row r="62" spans="1:4" ht="15.75">
      <c r="A62" s="36"/>
      <c r="B62" s="38"/>
      <c r="C62" s="40"/>
      <c r="D62" s="40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2.75">
      <c r="A66" s="1"/>
      <c r="B66" s="2"/>
      <c r="C66" s="1"/>
      <c r="D66" s="1"/>
    </row>
    <row r="67" spans="1:4" ht="15.75">
      <c r="A67" s="9" t="s">
        <v>12</v>
      </c>
      <c r="B67" s="10">
        <f>B15+B20</f>
        <v>51979.469999999994</v>
      </c>
      <c r="C67" s="9"/>
      <c r="D67" s="9"/>
    </row>
    <row r="68" ht="12.75">
      <c r="B68" s="3"/>
    </row>
    <row r="69" ht="12.75">
      <c r="B69" s="3"/>
    </row>
    <row r="70" spans="1:4" ht="15.75">
      <c r="A70" s="5" t="s">
        <v>13</v>
      </c>
      <c r="B70" s="3"/>
      <c r="C70" s="33" t="s">
        <v>14</v>
      </c>
      <c r="D70" s="33"/>
    </row>
    <row r="71" spans="1:4" ht="15.75">
      <c r="A71" s="4" t="s">
        <v>15</v>
      </c>
      <c r="B71" s="3"/>
      <c r="C71" s="34" t="s">
        <v>26</v>
      </c>
      <c r="D71" s="34"/>
    </row>
    <row r="72" ht="12.75">
      <c r="B72" s="3"/>
    </row>
    <row r="73" ht="12.75">
      <c r="B73" s="3"/>
    </row>
    <row r="74" ht="12.75">
      <c r="B74" s="3"/>
    </row>
    <row r="75" spans="2:4" ht="15.75">
      <c r="B75" s="3"/>
      <c r="C75" s="33" t="s">
        <v>17</v>
      </c>
      <c r="D75" s="33"/>
    </row>
    <row r="76" spans="2:4" ht="15.75">
      <c r="B76" s="3"/>
      <c r="C76" s="33" t="s">
        <v>18</v>
      </c>
      <c r="D76" s="33"/>
    </row>
  </sheetData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4:D73"/>
  <sheetViews>
    <sheetView tabSelected="1" workbookViewId="0" topLeftCell="A13">
      <selection activeCell="D40" sqref="D40"/>
    </sheetView>
  </sheetViews>
  <sheetFormatPr defaultColWidth="9.140625" defaultRowHeight="12.75"/>
  <cols>
    <col min="1" max="1" width="35.421875" style="0" customWidth="1"/>
    <col min="2" max="2" width="13.00390625" style="0" customWidth="1"/>
    <col min="3" max="3" width="28.28125" style="0" customWidth="1"/>
    <col min="4" max="4" width="24.8515625" style="0" customWidth="1"/>
  </cols>
  <sheetData>
    <row r="4" spans="1:4" ht="15.75">
      <c r="A4" s="33" t="s">
        <v>0</v>
      </c>
      <c r="B4" s="33"/>
      <c r="C4" s="33"/>
      <c r="D4" s="33"/>
    </row>
    <row r="5" spans="1:4" ht="15.75">
      <c r="A5" s="33" t="s">
        <v>1</v>
      </c>
      <c r="B5" s="33"/>
      <c r="C5" s="33"/>
      <c r="D5" s="33"/>
    </row>
    <row r="10" spans="1:4" ht="31.5">
      <c r="A10" s="48" t="s">
        <v>2</v>
      </c>
      <c r="B10" s="48" t="s">
        <v>3</v>
      </c>
      <c r="C10" s="48" t="s">
        <v>4</v>
      </c>
      <c r="D10" s="48" t="s">
        <v>5</v>
      </c>
    </row>
    <row r="11" spans="1:4" ht="15.75">
      <c r="A11" s="49"/>
      <c r="B11" s="51"/>
      <c r="C11" s="49"/>
      <c r="D11" s="49"/>
    </row>
    <row r="12" spans="1:4" ht="15.75">
      <c r="A12" s="50"/>
      <c r="B12" s="52"/>
      <c r="C12" s="50"/>
      <c r="D12" s="50"/>
    </row>
    <row r="13" spans="1:4" ht="15.75">
      <c r="A13" s="35" t="s">
        <v>6</v>
      </c>
      <c r="B13" s="37">
        <v>0</v>
      </c>
      <c r="C13" s="39"/>
      <c r="D13" s="39"/>
    </row>
    <row r="14" spans="1:4" ht="15.75">
      <c r="A14" s="36"/>
      <c r="B14" s="38"/>
      <c r="C14" s="40"/>
      <c r="D14" s="40"/>
    </row>
    <row r="15" spans="1:4" ht="12.75">
      <c r="A15" s="1"/>
      <c r="B15" s="2"/>
      <c r="C15" s="1"/>
      <c r="D15" s="6"/>
    </row>
    <row r="16" spans="1:4" ht="12.75">
      <c r="A16" s="1"/>
      <c r="B16" s="2"/>
      <c r="C16" s="1"/>
      <c r="D16" s="1"/>
    </row>
    <row r="17" spans="1:4" ht="12.75">
      <c r="A17" s="1"/>
      <c r="B17" s="2"/>
      <c r="C17" s="1"/>
      <c r="D17" s="1"/>
    </row>
    <row r="18" spans="1:4" ht="15.75">
      <c r="A18" s="35" t="s">
        <v>7</v>
      </c>
      <c r="B18" s="37">
        <f>SUM(B19:B47)</f>
        <v>118721.44</v>
      </c>
      <c r="C18" s="39"/>
      <c r="D18" s="39"/>
    </row>
    <row r="19" spans="1:4" ht="12.75">
      <c r="A19" s="7"/>
      <c r="B19" s="32">
        <v>1917.26</v>
      </c>
      <c r="C19" s="7" t="s">
        <v>151</v>
      </c>
      <c r="D19" s="25" t="s">
        <v>33</v>
      </c>
    </row>
    <row r="20" spans="1:4" ht="12.75">
      <c r="A20" s="7"/>
      <c r="B20" s="32">
        <v>2004.21</v>
      </c>
      <c r="C20" s="7" t="s">
        <v>105</v>
      </c>
      <c r="D20" s="25" t="s">
        <v>33</v>
      </c>
    </row>
    <row r="21" spans="1:4" ht="12.75">
      <c r="A21" s="7"/>
      <c r="B21" s="32">
        <v>249.82</v>
      </c>
      <c r="C21" s="7" t="s">
        <v>152</v>
      </c>
      <c r="D21" s="25" t="s">
        <v>32</v>
      </c>
    </row>
    <row r="22" spans="1:4" ht="12.75">
      <c r="A22" s="7"/>
      <c r="B22" s="32">
        <v>558</v>
      </c>
      <c r="C22" s="7" t="s">
        <v>108</v>
      </c>
      <c r="D22" s="25" t="s">
        <v>32</v>
      </c>
    </row>
    <row r="23" spans="1:4" ht="12.75">
      <c r="A23" s="7"/>
      <c r="B23" s="32">
        <v>240</v>
      </c>
      <c r="C23" s="7" t="s">
        <v>153</v>
      </c>
      <c r="D23" s="25" t="s">
        <v>32</v>
      </c>
    </row>
    <row r="24" spans="1:4" ht="12.75">
      <c r="A24" s="7"/>
      <c r="B24" s="32">
        <v>34773.58</v>
      </c>
      <c r="C24" s="7" t="s">
        <v>110</v>
      </c>
      <c r="D24" s="25" t="s">
        <v>129</v>
      </c>
    </row>
    <row r="25" spans="1:4" ht="12.75">
      <c r="A25" s="7"/>
      <c r="B25" s="32">
        <v>10483.2</v>
      </c>
      <c r="C25" s="88" t="s">
        <v>63</v>
      </c>
      <c r="D25" s="25" t="s">
        <v>33</v>
      </c>
    </row>
    <row r="26" spans="1:4" ht="12.75">
      <c r="A26" s="7"/>
      <c r="B26" s="32">
        <v>5869.25</v>
      </c>
      <c r="C26" s="88" t="s">
        <v>68</v>
      </c>
      <c r="D26" s="25" t="s">
        <v>33</v>
      </c>
    </row>
    <row r="27" spans="1:4" ht="12.75">
      <c r="A27" s="7"/>
      <c r="B27" s="32">
        <v>1364</v>
      </c>
      <c r="C27" s="7" t="s">
        <v>154</v>
      </c>
      <c r="D27" s="25" t="s">
        <v>32</v>
      </c>
    </row>
    <row r="28" spans="1:4" ht="12.75">
      <c r="A28" s="7"/>
      <c r="B28" s="32">
        <v>5514.5</v>
      </c>
      <c r="C28" s="7" t="s">
        <v>82</v>
      </c>
      <c r="D28" s="25" t="s">
        <v>30</v>
      </c>
    </row>
    <row r="29" spans="1:4" ht="12.75">
      <c r="A29" s="7"/>
      <c r="B29" s="32">
        <v>942.4</v>
      </c>
      <c r="C29" s="7" t="s">
        <v>155</v>
      </c>
      <c r="D29" s="25" t="s">
        <v>33</v>
      </c>
    </row>
    <row r="30" spans="1:4" ht="12.75">
      <c r="A30" s="7"/>
      <c r="B30" s="32">
        <v>620</v>
      </c>
      <c r="C30" s="7" t="s">
        <v>109</v>
      </c>
      <c r="D30" s="25" t="s">
        <v>32</v>
      </c>
    </row>
    <row r="31" spans="1:4" ht="12.75">
      <c r="A31" s="7"/>
      <c r="B31" s="32">
        <v>19752.91</v>
      </c>
      <c r="C31" s="88" t="s">
        <v>118</v>
      </c>
      <c r="D31" s="25" t="s">
        <v>156</v>
      </c>
    </row>
    <row r="32" spans="1:4" ht="12.75">
      <c r="A32" s="7"/>
      <c r="B32" s="32">
        <v>33972.15</v>
      </c>
      <c r="C32" s="88" t="s">
        <v>74</v>
      </c>
      <c r="D32" s="25" t="s">
        <v>91</v>
      </c>
    </row>
    <row r="33" spans="1:4" ht="12.75">
      <c r="A33" s="7"/>
      <c r="B33" s="8">
        <v>460.16</v>
      </c>
      <c r="C33" s="7" t="s">
        <v>110</v>
      </c>
      <c r="D33" s="1" t="s">
        <v>129</v>
      </c>
    </row>
    <row r="34" spans="1:4" ht="12.75">
      <c r="A34" s="7"/>
      <c r="B34" s="8"/>
      <c r="C34" s="7"/>
      <c r="D34" s="1"/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7"/>
      <c r="D37" s="1"/>
    </row>
    <row r="38" spans="1:4" ht="12.75">
      <c r="A38" s="7"/>
      <c r="B38" s="8"/>
      <c r="C38" s="1"/>
      <c r="D38" s="1"/>
    </row>
    <row r="39" spans="1:4" ht="12.75">
      <c r="A39" s="7"/>
      <c r="B39" s="8"/>
      <c r="C39" s="7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1"/>
      <c r="B47" s="2"/>
      <c r="C47" s="1"/>
      <c r="D47" s="1"/>
    </row>
    <row r="48" spans="1:4" ht="12.75">
      <c r="A48" s="1"/>
      <c r="B48" s="2"/>
      <c r="C48" s="1"/>
      <c r="D48" s="1"/>
    </row>
    <row r="49" spans="1:4" ht="12.75">
      <c r="A49" s="1"/>
      <c r="B49" s="2"/>
      <c r="C49" s="1"/>
      <c r="D49" s="1"/>
    </row>
    <row r="50" spans="1:4" ht="30.75" customHeight="1">
      <c r="A50" s="41" t="s">
        <v>10</v>
      </c>
      <c r="B50" s="37">
        <f>SUM(B52:B55)</f>
        <v>0</v>
      </c>
      <c r="C50" s="39"/>
      <c r="D50" s="39"/>
    </row>
    <row r="51" spans="1:4" ht="15.75" hidden="1">
      <c r="A51" s="42"/>
      <c r="B51" s="38"/>
      <c r="C51" s="40"/>
      <c r="D51" s="40"/>
    </row>
    <row r="52" spans="1:4" ht="12.75">
      <c r="A52" s="1"/>
      <c r="B52" s="2"/>
      <c r="C52" s="1"/>
      <c r="D52" s="1"/>
    </row>
    <row r="53" spans="1:4" ht="12.75">
      <c r="A53" s="1"/>
      <c r="B53" s="2"/>
      <c r="C53" s="1"/>
      <c r="D53" s="1"/>
    </row>
    <row r="54" spans="1:4" ht="12.75">
      <c r="A54" s="1"/>
      <c r="B54" s="2"/>
      <c r="C54" s="1"/>
      <c r="D54" s="1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5.75">
      <c r="A58" s="35" t="s">
        <v>11</v>
      </c>
      <c r="B58" s="37">
        <v>0</v>
      </c>
      <c r="C58" s="39"/>
      <c r="D58" s="39"/>
    </row>
    <row r="59" spans="1:4" ht="15.75">
      <c r="A59" s="36"/>
      <c r="B59" s="38"/>
      <c r="C59" s="40"/>
      <c r="D59" s="40"/>
    </row>
    <row r="60" spans="1:4" ht="12.75">
      <c r="A60" s="1"/>
      <c r="B60" s="2"/>
      <c r="C60" s="1"/>
      <c r="D60" s="1"/>
    </row>
    <row r="61" spans="1:4" ht="12.75">
      <c r="A61" s="1"/>
      <c r="B61" s="2"/>
      <c r="C61" s="1"/>
      <c r="D61" s="1"/>
    </row>
    <row r="62" spans="1:4" ht="12.75">
      <c r="A62" s="1"/>
      <c r="B62" s="2"/>
      <c r="C62" s="1"/>
      <c r="D62" s="1"/>
    </row>
    <row r="63" spans="1:4" ht="12.75">
      <c r="A63" s="1"/>
      <c r="B63" s="2"/>
      <c r="C63" s="1"/>
      <c r="D63" s="1"/>
    </row>
    <row r="64" spans="1:4" ht="15.75">
      <c r="A64" s="9" t="s">
        <v>12</v>
      </c>
      <c r="B64" s="10">
        <f>B13+B18</f>
        <v>118721.44</v>
      </c>
      <c r="C64" s="9"/>
      <c r="D64" s="9"/>
    </row>
    <row r="65" ht="12.75">
      <c r="B65" s="3"/>
    </row>
    <row r="66" ht="12.75">
      <c r="B66" s="3"/>
    </row>
    <row r="67" spans="1:4" ht="15.75">
      <c r="A67" s="5" t="s">
        <v>13</v>
      </c>
      <c r="B67" s="3"/>
      <c r="C67" s="33" t="s">
        <v>14</v>
      </c>
      <c r="D67" s="33"/>
    </row>
    <row r="68" spans="1:4" ht="15.75">
      <c r="A68" s="4" t="s">
        <v>15</v>
      </c>
      <c r="B68" s="3"/>
      <c r="C68" s="34" t="s">
        <v>26</v>
      </c>
      <c r="D68" s="34"/>
    </row>
    <row r="69" ht="12.75">
      <c r="B69" s="3"/>
    </row>
    <row r="70" ht="12.75">
      <c r="B70" s="3"/>
    </row>
    <row r="71" ht="12.75">
      <c r="B71" s="3"/>
    </row>
    <row r="72" spans="2:4" ht="15.75">
      <c r="B72" s="3"/>
      <c r="C72" s="33" t="s">
        <v>17</v>
      </c>
      <c r="D72" s="33"/>
    </row>
    <row r="73" spans="2:4" ht="15.75">
      <c r="B73" s="3"/>
      <c r="C73" s="33" t="s">
        <v>18</v>
      </c>
      <c r="D73" s="33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H59"/>
  <sheetViews>
    <sheetView workbookViewId="0" topLeftCell="A19">
      <selection activeCell="B24" sqref="B24:B25"/>
    </sheetView>
  </sheetViews>
  <sheetFormatPr defaultColWidth="9.140625" defaultRowHeight="12.75"/>
  <cols>
    <col min="1" max="1" width="31.28125" style="0" customWidth="1"/>
    <col min="2" max="2" width="13.8515625" style="0" customWidth="1"/>
    <col min="3" max="3" width="18.28125" style="0" customWidth="1"/>
    <col min="4" max="4" width="31.421875" style="0" customWidth="1"/>
  </cols>
  <sheetData>
    <row r="4" spans="1:4" ht="15.75">
      <c r="A4" s="33" t="s">
        <v>0</v>
      </c>
      <c r="B4" s="33"/>
      <c r="C4" s="33"/>
      <c r="D4" s="33"/>
    </row>
    <row r="5" spans="1:4" ht="15.75">
      <c r="A5" s="33" t="s">
        <v>1</v>
      </c>
      <c r="B5" s="33"/>
      <c r="C5" s="33"/>
      <c r="D5" s="33"/>
    </row>
    <row r="10" spans="1:4" ht="31.5">
      <c r="A10" s="48" t="s">
        <v>2</v>
      </c>
      <c r="B10" s="48" t="s">
        <v>3</v>
      </c>
      <c r="C10" s="48" t="s">
        <v>4</v>
      </c>
      <c r="D10" s="48" t="s">
        <v>5</v>
      </c>
    </row>
    <row r="11" spans="1:4" ht="15.75">
      <c r="A11" s="49"/>
      <c r="B11" s="51"/>
      <c r="C11" s="49"/>
      <c r="D11" s="49"/>
    </row>
    <row r="12" spans="1:4" ht="15.75">
      <c r="A12" s="50"/>
      <c r="B12" s="52"/>
      <c r="C12" s="50"/>
      <c r="D12" s="50"/>
    </row>
    <row r="13" spans="1:4" ht="15.75">
      <c r="A13" s="35" t="s">
        <v>6</v>
      </c>
      <c r="B13" s="37">
        <v>0</v>
      </c>
      <c r="C13" s="39"/>
      <c r="D13" s="39"/>
    </row>
    <row r="14" spans="1:4" ht="15.75">
      <c r="A14" s="36"/>
      <c r="B14" s="38"/>
      <c r="C14" s="40"/>
      <c r="D14" s="40"/>
    </row>
    <row r="15" spans="1:4" ht="12.75">
      <c r="A15" s="1"/>
      <c r="B15" s="2"/>
      <c r="C15" s="1"/>
      <c r="D15" s="1"/>
    </row>
    <row r="16" spans="1:4" ht="12.75">
      <c r="A16" s="1"/>
      <c r="B16" s="2"/>
      <c r="C16" s="1"/>
      <c r="D16" s="1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21" customHeight="1">
      <c r="A22" s="35" t="s">
        <v>7</v>
      </c>
      <c r="B22" s="37">
        <f>B23+B24</f>
        <v>63019.08</v>
      </c>
      <c r="C22" s="39"/>
      <c r="D22" s="39"/>
    </row>
    <row r="23" spans="1:4" ht="15" customHeight="1">
      <c r="A23" s="57"/>
      <c r="B23" s="60">
        <v>30000</v>
      </c>
      <c r="C23" s="1" t="s">
        <v>29</v>
      </c>
      <c r="D23" s="1" t="s">
        <v>30</v>
      </c>
    </row>
    <row r="24" spans="1:4" ht="12.75">
      <c r="A24" s="1"/>
      <c r="B24" s="60">
        <v>33019.08</v>
      </c>
      <c r="C24" s="1" t="s">
        <v>31</v>
      </c>
      <c r="D24" s="1" t="s">
        <v>32</v>
      </c>
    </row>
    <row r="25" spans="1:4" ht="12.75">
      <c r="A25" s="1"/>
      <c r="B25" s="14">
        <v>35000</v>
      </c>
      <c r="C25" s="1" t="s">
        <v>28</v>
      </c>
      <c r="D25" s="1" t="s">
        <v>33</v>
      </c>
    </row>
    <row r="26" spans="1:4" ht="12.75">
      <c r="A26" s="1"/>
      <c r="B26" s="60"/>
      <c r="C26" s="1"/>
      <c r="D26" s="1"/>
    </row>
    <row r="27" spans="1:4" ht="12.75">
      <c r="A27" s="1"/>
      <c r="B27" s="60"/>
      <c r="C27" s="1"/>
      <c r="D27" s="1"/>
    </row>
    <row r="28" spans="1:4" ht="12.75">
      <c r="A28" s="1"/>
      <c r="B28" s="60"/>
      <c r="C28" s="1"/>
      <c r="D28" s="1"/>
    </row>
    <row r="29" spans="1:4" ht="12.75">
      <c r="A29" s="1"/>
      <c r="B29" s="60"/>
      <c r="C29" s="1"/>
      <c r="D29" s="1"/>
    </row>
    <row r="30" spans="1:4" ht="12.75">
      <c r="A30" s="1"/>
      <c r="B30" s="60"/>
      <c r="C30" s="1"/>
      <c r="D30" s="1"/>
    </row>
    <row r="31" spans="1:4" ht="12.75">
      <c r="A31" s="1"/>
      <c r="B31" s="60"/>
      <c r="C31" s="1"/>
      <c r="D31" s="1"/>
    </row>
    <row r="32" spans="1:4" ht="12.75">
      <c r="A32" s="1"/>
      <c r="B32" s="60"/>
      <c r="C32" s="1"/>
      <c r="D32" s="1"/>
    </row>
    <row r="33" spans="1:4" ht="12.75">
      <c r="A33" s="1"/>
      <c r="B33" s="60"/>
      <c r="C33" s="1"/>
      <c r="D33" s="1"/>
    </row>
    <row r="34" spans="1:4" ht="12.75">
      <c r="A34" s="1"/>
      <c r="B34" s="60"/>
      <c r="C34" s="1"/>
      <c r="D34" s="1"/>
    </row>
    <row r="35" spans="1:4" ht="12.75">
      <c r="A35" s="1"/>
      <c r="B35" s="2"/>
      <c r="C35" s="1"/>
      <c r="D35" s="1"/>
    </row>
    <row r="36" spans="1:4" ht="30.75" customHeight="1">
      <c r="A36" s="41" t="s">
        <v>10</v>
      </c>
      <c r="B36" s="37">
        <v>0</v>
      </c>
      <c r="C36" s="39"/>
      <c r="D36" s="39"/>
    </row>
    <row r="37" spans="1:4" ht="13.5" customHeight="1">
      <c r="A37" s="61"/>
      <c r="B37" s="10"/>
      <c r="C37" s="59"/>
      <c r="D37" s="59"/>
    </row>
    <row r="38" spans="1:4" ht="12.75">
      <c r="A38" s="1"/>
      <c r="B38" s="2"/>
      <c r="C38" s="1"/>
      <c r="D38" s="1"/>
    </row>
    <row r="39" spans="1:4" ht="12.75">
      <c r="A39" s="1"/>
      <c r="B39" s="2"/>
      <c r="C39" s="1"/>
      <c r="D39" s="1"/>
    </row>
    <row r="40" spans="1:4" ht="12.75">
      <c r="A40" s="1"/>
      <c r="B40" s="2"/>
      <c r="C40" s="1"/>
      <c r="D40" s="1"/>
    </row>
    <row r="41" spans="1:8" ht="12.75">
      <c r="A41" s="1"/>
      <c r="B41" s="2"/>
      <c r="C41" s="1"/>
      <c r="D41" s="1"/>
      <c r="H41">
        <v>0</v>
      </c>
    </row>
    <row r="42" spans="1:4" ht="12.75">
      <c r="A42" s="1"/>
      <c r="B42" s="2"/>
      <c r="C42" s="1"/>
      <c r="D42" s="1"/>
    </row>
    <row r="43" spans="1:4" ht="12.75">
      <c r="A43" s="1"/>
      <c r="B43" s="2"/>
      <c r="C43" s="1"/>
      <c r="D43" s="1"/>
    </row>
    <row r="44" spans="1:4" ht="15.75">
      <c r="A44" s="35" t="s">
        <v>11</v>
      </c>
      <c r="B44" s="37">
        <v>0</v>
      </c>
      <c r="C44" s="39"/>
      <c r="D44" s="39"/>
    </row>
    <row r="45" spans="1:4" ht="15.75">
      <c r="A45" s="36"/>
      <c r="B45" s="38"/>
      <c r="C45" s="40"/>
      <c r="D45" s="40"/>
    </row>
    <row r="46" spans="1:4" ht="12.75">
      <c r="A46" s="1"/>
      <c r="B46" s="2"/>
      <c r="C46" s="1"/>
      <c r="D46" s="1"/>
    </row>
    <row r="47" spans="1:4" ht="12.75">
      <c r="A47" s="1"/>
      <c r="B47" s="2"/>
      <c r="C47" s="1"/>
      <c r="D47" s="1"/>
    </row>
    <row r="48" spans="1:4" ht="12.75">
      <c r="A48" s="1"/>
      <c r="B48" s="2"/>
      <c r="C48" s="1"/>
      <c r="D48" s="1"/>
    </row>
    <row r="49" spans="1:4" ht="12.75">
      <c r="A49" s="1"/>
      <c r="B49" s="2"/>
      <c r="C49" s="1"/>
      <c r="D49" s="1"/>
    </row>
    <row r="50" spans="1:4" ht="15.75">
      <c r="A50" s="9" t="s">
        <v>12</v>
      </c>
      <c r="B50" s="10">
        <f>B13+B22+B36+B44</f>
        <v>63019.08</v>
      </c>
      <c r="C50" s="1"/>
      <c r="D50" s="1"/>
    </row>
    <row r="51" ht="12.75">
      <c r="B51" s="3"/>
    </row>
    <row r="52" ht="12.75">
      <c r="B52" s="3"/>
    </row>
    <row r="53" spans="1:4" ht="15.75">
      <c r="A53" s="5" t="s">
        <v>13</v>
      </c>
      <c r="B53" s="3"/>
      <c r="C53" s="33" t="s">
        <v>14</v>
      </c>
      <c r="D53" s="33"/>
    </row>
    <row r="54" spans="1:4" ht="15.75">
      <c r="A54" s="4" t="s">
        <v>15</v>
      </c>
      <c r="B54" s="3"/>
      <c r="C54" s="34" t="s">
        <v>16</v>
      </c>
      <c r="D54" s="34"/>
    </row>
    <row r="55" ht="12.75">
      <c r="B55" s="3"/>
    </row>
    <row r="56" ht="12.75">
      <c r="B56" s="3"/>
    </row>
    <row r="57" ht="12.75">
      <c r="B57" s="3"/>
    </row>
    <row r="58" spans="2:4" ht="15.75">
      <c r="B58" s="3"/>
      <c r="C58" s="33" t="s">
        <v>17</v>
      </c>
      <c r="D58" s="33"/>
    </row>
    <row r="59" spans="2:4" ht="15.75">
      <c r="B59" s="3"/>
      <c r="C59" s="33" t="s">
        <v>18</v>
      </c>
      <c r="D59" s="33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4:D74"/>
  <sheetViews>
    <sheetView workbookViewId="0" topLeftCell="A1">
      <selection activeCell="D22" sqref="D22"/>
    </sheetView>
  </sheetViews>
  <sheetFormatPr defaultColWidth="9.140625" defaultRowHeight="12.75"/>
  <cols>
    <col min="1" max="1" width="35.421875" style="0" customWidth="1"/>
    <col min="2" max="2" width="13.00390625" style="0" customWidth="1"/>
    <col min="3" max="3" width="28.28125" style="0" customWidth="1"/>
    <col min="4" max="4" width="24.8515625" style="0" customWidth="1"/>
  </cols>
  <sheetData>
    <row r="4" spans="1:4" ht="15.75">
      <c r="A4" s="33" t="s">
        <v>0</v>
      </c>
      <c r="B4" s="33"/>
      <c r="C4" s="33"/>
      <c r="D4" s="33"/>
    </row>
    <row r="5" spans="1:4" ht="15.75">
      <c r="A5" s="33" t="s">
        <v>1</v>
      </c>
      <c r="B5" s="33"/>
      <c r="C5" s="33"/>
      <c r="D5" s="33"/>
    </row>
    <row r="10" spans="1:4" ht="31.5">
      <c r="A10" s="48" t="s">
        <v>2</v>
      </c>
      <c r="B10" s="48" t="s">
        <v>3</v>
      </c>
      <c r="C10" s="48" t="s">
        <v>4</v>
      </c>
      <c r="D10" s="48" t="s">
        <v>5</v>
      </c>
    </row>
    <row r="11" spans="1:4" ht="15.75">
      <c r="A11" s="49"/>
      <c r="B11" s="51"/>
      <c r="C11" s="49"/>
      <c r="D11" s="49"/>
    </row>
    <row r="12" spans="1:4" ht="15.75">
      <c r="A12" s="50"/>
      <c r="B12" s="52"/>
      <c r="C12" s="50"/>
      <c r="D12" s="50"/>
    </row>
    <row r="13" spans="1:4" ht="15.75">
      <c r="A13" s="35" t="s">
        <v>6</v>
      </c>
      <c r="B13" s="37">
        <v>0</v>
      </c>
      <c r="C13" s="39"/>
      <c r="D13" s="39"/>
    </row>
    <row r="14" spans="1:4" ht="15.75">
      <c r="A14" s="36"/>
      <c r="B14" s="38"/>
      <c r="C14" s="40"/>
      <c r="D14" s="40"/>
    </row>
    <row r="15" spans="1:4" ht="12.75">
      <c r="A15" s="1"/>
      <c r="B15" s="2"/>
      <c r="C15" s="1"/>
      <c r="D15" s="6"/>
    </row>
    <row r="16" spans="1:4" ht="12.75">
      <c r="A16" s="1"/>
      <c r="B16" s="2"/>
      <c r="C16" s="1"/>
      <c r="D16" s="1"/>
    </row>
    <row r="17" spans="1:4" ht="12.75">
      <c r="A17" s="1"/>
      <c r="B17" s="2"/>
      <c r="C17" s="1"/>
      <c r="D17" s="1"/>
    </row>
    <row r="18" spans="1:4" ht="15.75">
      <c r="A18" s="35" t="s">
        <v>7</v>
      </c>
      <c r="B18" s="37">
        <f>SUM(B19:B48)</f>
        <v>29815.91</v>
      </c>
      <c r="C18" s="39"/>
      <c r="D18" s="39"/>
    </row>
    <row r="19" spans="1:4" ht="12.75">
      <c r="A19" s="7"/>
      <c r="B19" s="11">
        <v>565.71</v>
      </c>
      <c r="C19" s="1" t="s">
        <v>29</v>
      </c>
      <c r="D19" s="1" t="s">
        <v>33</v>
      </c>
    </row>
    <row r="20" spans="1:4" ht="12.75">
      <c r="A20" s="7"/>
      <c r="B20" s="11">
        <v>12630.09</v>
      </c>
      <c r="C20" s="1" t="s">
        <v>73</v>
      </c>
      <c r="D20" s="1" t="s">
        <v>30</v>
      </c>
    </row>
    <row r="21" spans="1:4" ht="12.75">
      <c r="A21" s="7"/>
      <c r="B21" s="1">
        <v>3847.5</v>
      </c>
      <c r="C21" s="1" t="s">
        <v>73</v>
      </c>
      <c r="D21" s="1" t="s">
        <v>33</v>
      </c>
    </row>
    <row r="22" spans="1:4" ht="12.75">
      <c r="A22" s="7"/>
      <c r="B22" s="8">
        <v>12772.61</v>
      </c>
      <c r="C22" s="7" t="s">
        <v>89</v>
      </c>
      <c r="D22" s="1" t="s">
        <v>30</v>
      </c>
    </row>
    <row r="23" spans="1:4" ht="12.75">
      <c r="A23" s="7"/>
      <c r="B23" s="8"/>
      <c r="C23" s="7"/>
      <c r="D23" s="1"/>
    </row>
    <row r="24" spans="1:4" ht="12.75">
      <c r="A24" s="7"/>
      <c r="B24" s="8"/>
      <c r="C24" s="7"/>
      <c r="D24" s="1"/>
    </row>
    <row r="25" spans="1:4" ht="12.75">
      <c r="A25" s="7"/>
      <c r="B25" s="8"/>
      <c r="C25" s="7"/>
      <c r="D25" s="1"/>
    </row>
    <row r="26" spans="1:4" ht="12.75">
      <c r="A26" s="7"/>
      <c r="B26" s="8"/>
      <c r="C26" s="7"/>
      <c r="D26" s="1"/>
    </row>
    <row r="27" spans="1:4" ht="12.75">
      <c r="A27" s="7"/>
      <c r="B27" s="8"/>
      <c r="C27" s="7"/>
      <c r="D27" s="1"/>
    </row>
    <row r="28" spans="1:4" ht="12.75">
      <c r="A28" s="7"/>
      <c r="B28" s="8"/>
      <c r="C28" s="7"/>
      <c r="D28" s="1"/>
    </row>
    <row r="29" spans="1:4" ht="12.75">
      <c r="A29" s="7"/>
      <c r="B29" s="8"/>
      <c r="C29" s="7"/>
      <c r="D29" s="1"/>
    </row>
    <row r="30" spans="1:4" ht="12.75">
      <c r="A30" s="7"/>
      <c r="B30" s="8"/>
      <c r="C30" s="7"/>
      <c r="D30" s="1"/>
    </row>
    <row r="31" spans="1:4" ht="12.75">
      <c r="A31" s="7"/>
      <c r="B31" s="8"/>
      <c r="C31" s="7"/>
      <c r="D31" s="1"/>
    </row>
    <row r="32" spans="1:4" ht="12.75">
      <c r="A32" s="7"/>
      <c r="B32" s="8"/>
      <c r="C32" s="7"/>
      <c r="D32" s="1"/>
    </row>
    <row r="33" spans="1:4" ht="12.75">
      <c r="A33" s="7"/>
      <c r="B33" s="8"/>
      <c r="C33" s="7"/>
      <c r="D33" s="1"/>
    </row>
    <row r="34" spans="1:4" ht="12.75">
      <c r="A34" s="7"/>
      <c r="B34" s="8"/>
      <c r="C34" s="7"/>
      <c r="D34" s="1"/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7"/>
      <c r="D37" s="1"/>
    </row>
    <row r="38" spans="1:4" ht="12.75">
      <c r="A38" s="7"/>
      <c r="B38" s="8"/>
      <c r="C38" s="7"/>
      <c r="D38" s="1"/>
    </row>
    <row r="39" spans="1:4" ht="12.75">
      <c r="A39" s="7"/>
      <c r="B39" s="8"/>
      <c r="C39" s="1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1"/>
      <c r="B48" s="2"/>
      <c r="C48" s="1"/>
      <c r="D48" s="1"/>
    </row>
    <row r="49" spans="1:4" ht="12.75">
      <c r="A49" s="1"/>
      <c r="B49" s="2"/>
      <c r="C49" s="1"/>
      <c r="D49" s="1"/>
    </row>
    <row r="50" spans="1:4" ht="12.75">
      <c r="A50" s="1"/>
      <c r="B50" s="2"/>
      <c r="C50" s="1"/>
      <c r="D50" s="1"/>
    </row>
    <row r="51" spans="1:4" ht="31.5">
      <c r="A51" s="41" t="s">
        <v>10</v>
      </c>
      <c r="B51" s="37">
        <f>SUM(B53:B56)</f>
        <v>0</v>
      </c>
      <c r="C51" s="39"/>
      <c r="D51" s="39"/>
    </row>
    <row r="52" spans="1:4" ht="15.75">
      <c r="A52" s="42"/>
      <c r="B52" s="38"/>
      <c r="C52" s="40"/>
      <c r="D52" s="40"/>
    </row>
    <row r="53" spans="1:4" ht="12.75">
      <c r="A53" s="1"/>
      <c r="B53" s="2"/>
      <c r="C53" s="1"/>
      <c r="D53" s="1"/>
    </row>
    <row r="54" spans="1:4" ht="12.75">
      <c r="A54" s="1"/>
      <c r="B54" s="2"/>
      <c r="C54" s="1"/>
      <c r="D54" s="1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5.75">
      <c r="A59" s="35" t="s">
        <v>11</v>
      </c>
      <c r="B59" s="37">
        <v>0</v>
      </c>
      <c r="C59" s="39"/>
      <c r="D59" s="39"/>
    </row>
    <row r="60" spans="1:4" ht="15.75">
      <c r="A60" s="36"/>
      <c r="B60" s="38"/>
      <c r="C60" s="40"/>
      <c r="D60" s="40"/>
    </row>
    <row r="61" spans="1:4" ht="12.75">
      <c r="A61" s="1"/>
      <c r="B61" s="2"/>
      <c r="C61" s="1"/>
      <c r="D61" s="1"/>
    </row>
    <row r="62" spans="1:4" ht="12.75">
      <c r="A62" s="1"/>
      <c r="B62" s="2"/>
      <c r="C62" s="1"/>
      <c r="D62" s="1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5.75">
      <c r="A65" s="9" t="s">
        <v>12</v>
      </c>
      <c r="B65" s="10">
        <f>B13+B18</f>
        <v>29815.91</v>
      </c>
      <c r="C65" s="9"/>
      <c r="D65" s="9"/>
    </row>
    <row r="66" ht="12.75">
      <c r="B66" s="3"/>
    </row>
    <row r="67" ht="12.75">
      <c r="B67" s="3"/>
    </row>
    <row r="68" spans="1:4" ht="15.75">
      <c r="A68" s="5" t="s">
        <v>13</v>
      </c>
      <c r="B68" s="3"/>
      <c r="C68" s="33" t="s">
        <v>14</v>
      </c>
      <c r="D68" s="33"/>
    </row>
    <row r="69" spans="1:4" ht="15.75">
      <c r="A69" s="4" t="s">
        <v>15</v>
      </c>
      <c r="B69" s="3"/>
      <c r="C69" s="34" t="s">
        <v>26</v>
      </c>
      <c r="D69" s="34"/>
    </row>
    <row r="70" ht="12.75">
      <c r="B70" s="3"/>
    </row>
    <row r="71" ht="12.75">
      <c r="B71" s="3"/>
    </row>
    <row r="72" ht="12.75">
      <c r="B72" s="3"/>
    </row>
    <row r="73" spans="2:4" ht="15.75">
      <c r="B73" s="3"/>
      <c r="C73" s="33" t="s">
        <v>17</v>
      </c>
      <c r="D73" s="33"/>
    </row>
    <row r="74" spans="2:4" ht="15.75">
      <c r="B74" s="3"/>
      <c r="C74" s="33" t="s">
        <v>18</v>
      </c>
      <c r="D74" s="33"/>
    </row>
  </sheetData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4:D74"/>
  <sheetViews>
    <sheetView workbookViewId="0" topLeftCell="A52">
      <selection activeCell="D19" sqref="D19"/>
    </sheetView>
  </sheetViews>
  <sheetFormatPr defaultColWidth="9.140625" defaultRowHeight="12.75"/>
  <cols>
    <col min="1" max="1" width="35.421875" style="0" customWidth="1"/>
    <col min="2" max="2" width="13.00390625" style="0" customWidth="1"/>
    <col min="3" max="3" width="28.28125" style="0" customWidth="1"/>
    <col min="4" max="4" width="31.57421875" style="0" customWidth="1"/>
  </cols>
  <sheetData>
    <row r="4" spans="1:4" ht="15.75">
      <c r="A4" s="33" t="s">
        <v>0</v>
      </c>
      <c r="B4" s="33"/>
      <c r="C4" s="33"/>
      <c r="D4" s="33"/>
    </row>
    <row r="5" spans="1:4" ht="15.75">
      <c r="A5" s="33" t="s">
        <v>1</v>
      </c>
      <c r="B5" s="33"/>
      <c r="C5" s="33"/>
      <c r="D5" s="33"/>
    </row>
    <row r="10" spans="1:4" ht="31.5">
      <c r="A10" s="48" t="s">
        <v>2</v>
      </c>
      <c r="B10" s="48" t="s">
        <v>3</v>
      </c>
      <c r="C10" s="48" t="s">
        <v>4</v>
      </c>
      <c r="D10" s="48" t="s">
        <v>5</v>
      </c>
    </row>
    <row r="11" spans="1:4" ht="15.75">
      <c r="A11" s="49"/>
      <c r="B11" s="51"/>
      <c r="C11" s="49"/>
      <c r="D11" s="49"/>
    </row>
    <row r="12" spans="1:4" ht="15.75">
      <c r="A12" s="50"/>
      <c r="B12" s="52"/>
      <c r="C12" s="50"/>
      <c r="D12" s="50"/>
    </row>
    <row r="13" spans="1:4" ht="15.75">
      <c r="A13" s="35" t="s">
        <v>6</v>
      </c>
      <c r="B13" s="37">
        <v>0</v>
      </c>
      <c r="C13" s="39"/>
      <c r="D13" s="39"/>
    </row>
    <row r="14" spans="1:4" ht="15.75">
      <c r="A14" s="36"/>
      <c r="B14" s="38"/>
      <c r="C14" s="40"/>
      <c r="D14" s="40"/>
    </row>
    <row r="15" spans="1:4" ht="12.75">
      <c r="A15" s="1"/>
      <c r="B15" s="2"/>
      <c r="C15" s="1"/>
      <c r="D15" s="6"/>
    </row>
    <row r="16" spans="1:4" ht="12.75">
      <c r="A16" s="1"/>
      <c r="B16" s="2"/>
      <c r="C16" s="1"/>
      <c r="D16" s="1"/>
    </row>
    <row r="17" spans="1:4" ht="12.75">
      <c r="A17" s="1"/>
      <c r="B17" s="2"/>
      <c r="C17" s="1"/>
      <c r="D17" s="1"/>
    </row>
    <row r="18" spans="1:4" ht="15.75">
      <c r="A18" s="35" t="s">
        <v>7</v>
      </c>
      <c r="B18" s="37">
        <f>SUM(B19:B48)</f>
        <v>566.9</v>
      </c>
      <c r="C18" s="39"/>
      <c r="D18" s="39"/>
    </row>
    <row r="19" spans="1:4" ht="12.75">
      <c r="A19" s="7"/>
      <c r="B19" s="11">
        <v>566.9</v>
      </c>
      <c r="C19" s="1" t="s">
        <v>60</v>
      </c>
      <c r="D19" s="1" t="s">
        <v>33</v>
      </c>
    </row>
    <row r="20" spans="1:4" ht="12.75">
      <c r="A20" s="7"/>
      <c r="B20" s="11"/>
      <c r="C20" s="1"/>
      <c r="D20" s="1"/>
    </row>
    <row r="21" spans="1:4" ht="12.75">
      <c r="A21" s="7"/>
      <c r="B21" s="1"/>
      <c r="C21" s="1"/>
      <c r="D21" s="1"/>
    </row>
    <row r="22" spans="1:4" ht="12.75">
      <c r="A22" s="7"/>
      <c r="B22" s="8"/>
      <c r="C22" s="7"/>
      <c r="D22" s="1"/>
    </row>
    <row r="23" spans="1:4" ht="12.75">
      <c r="A23" s="7"/>
      <c r="B23" s="8"/>
      <c r="C23" s="7"/>
      <c r="D23" s="1"/>
    </row>
    <row r="24" spans="1:4" ht="12.75">
      <c r="A24" s="7"/>
      <c r="B24" s="8"/>
      <c r="C24" s="7"/>
      <c r="D24" s="1"/>
    </row>
    <row r="25" spans="1:4" ht="12.75">
      <c r="A25" s="7"/>
      <c r="B25" s="8"/>
      <c r="C25" s="7"/>
      <c r="D25" s="1"/>
    </row>
    <row r="26" spans="1:4" ht="12.75">
      <c r="A26" s="7"/>
      <c r="B26" s="8"/>
      <c r="C26" s="7"/>
      <c r="D26" s="1"/>
    </row>
    <row r="27" spans="1:4" ht="12.75">
      <c r="A27" s="7"/>
      <c r="B27" s="8"/>
      <c r="C27" s="7"/>
      <c r="D27" s="1"/>
    </row>
    <row r="28" spans="1:4" ht="12.75">
      <c r="A28" s="7"/>
      <c r="B28" s="8"/>
      <c r="C28" s="7"/>
      <c r="D28" s="1"/>
    </row>
    <row r="29" spans="1:4" ht="12.75">
      <c r="A29" s="7"/>
      <c r="B29" s="8"/>
      <c r="C29" s="7"/>
      <c r="D29" s="1"/>
    </row>
    <row r="30" spans="1:4" ht="12.75">
      <c r="A30" s="7"/>
      <c r="B30" s="8"/>
      <c r="C30" s="7"/>
      <c r="D30" s="1"/>
    </row>
    <row r="31" spans="1:4" ht="12.75">
      <c r="A31" s="7"/>
      <c r="B31" s="8"/>
      <c r="C31" s="7"/>
      <c r="D31" s="1"/>
    </row>
    <row r="32" spans="1:4" ht="12.75">
      <c r="A32" s="7"/>
      <c r="B32" s="8"/>
      <c r="C32" s="7"/>
      <c r="D32" s="1"/>
    </row>
    <row r="33" spans="1:4" ht="12.75">
      <c r="A33" s="7"/>
      <c r="B33" s="8"/>
      <c r="C33" s="7"/>
      <c r="D33" s="1"/>
    </row>
    <row r="34" spans="1:4" ht="12.75">
      <c r="A34" s="7"/>
      <c r="B34" s="8"/>
      <c r="C34" s="7"/>
      <c r="D34" s="1"/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7"/>
      <c r="D37" s="1"/>
    </row>
    <row r="38" spans="1:4" ht="12.75">
      <c r="A38" s="7"/>
      <c r="B38" s="8"/>
      <c r="C38" s="7"/>
      <c r="D38" s="1"/>
    </row>
    <row r="39" spans="1:4" ht="12.75">
      <c r="A39" s="7"/>
      <c r="B39" s="8"/>
      <c r="C39" s="1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1"/>
      <c r="B48" s="2"/>
      <c r="C48" s="1"/>
      <c r="D48" s="1"/>
    </row>
    <row r="49" spans="1:4" ht="12.75">
      <c r="A49" s="1"/>
      <c r="B49" s="2"/>
      <c r="C49" s="1"/>
      <c r="D49" s="1"/>
    </row>
    <row r="50" spans="1:4" ht="12.75">
      <c r="A50" s="1"/>
      <c r="B50" s="2"/>
      <c r="C50" s="1"/>
      <c r="D50" s="1"/>
    </row>
    <row r="51" spans="1:4" ht="31.5">
      <c r="A51" s="41" t="s">
        <v>10</v>
      </c>
      <c r="B51" s="37">
        <f>SUM(B53:B56)</f>
        <v>0</v>
      </c>
      <c r="C51" s="39"/>
      <c r="D51" s="39"/>
    </row>
    <row r="52" spans="1:4" ht="15.75">
      <c r="A52" s="42"/>
      <c r="B52" s="38"/>
      <c r="C52" s="40"/>
      <c r="D52" s="40"/>
    </row>
    <row r="53" spans="1:4" ht="12.75">
      <c r="A53" s="1"/>
      <c r="B53" s="2"/>
      <c r="C53" s="1"/>
      <c r="D53" s="1"/>
    </row>
    <row r="54" spans="1:4" ht="12.75">
      <c r="A54" s="1"/>
      <c r="B54" s="2"/>
      <c r="C54" s="1"/>
      <c r="D54" s="1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5.75">
      <c r="A59" s="35" t="s">
        <v>11</v>
      </c>
      <c r="B59" s="37">
        <v>0</v>
      </c>
      <c r="C59" s="39"/>
      <c r="D59" s="39"/>
    </row>
    <row r="60" spans="1:4" ht="15.75">
      <c r="A60" s="36"/>
      <c r="B60" s="38"/>
      <c r="C60" s="40"/>
      <c r="D60" s="40"/>
    </row>
    <row r="61" spans="1:4" ht="12.75">
      <c r="A61" s="1"/>
      <c r="B61" s="2"/>
      <c r="C61" s="1"/>
      <c r="D61" s="1"/>
    </row>
    <row r="62" spans="1:4" ht="12.75">
      <c r="A62" s="1"/>
      <c r="B62" s="2"/>
      <c r="C62" s="1"/>
      <c r="D62" s="1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5.75">
      <c r="A65" s="9" t="s">
        <v>12</v>
      </c>
      <c r="B65" s="10">
        <f>B13+B18</f>
        <v>566.9</v>
      </c>
      <c r="C65" s="9"/>
      <c r="D65" s="9"/>
    </row>
    <row r="66" ht="12.75">
      <c r="B66" s="3"/>
    </row>
    <row r="67" ht="12.75">
      <c r="B67" s="3"/>
    </row>
    <row r="68" spans="1:4" ht="15.75">
      <c r="A68" s="5" t="s">
        <v>13</v>
      </c>
      <c r="B68" s="3"/>
      <c r="C68" s="33" t="s">
        <v>14</v>
      </c>
      <c r="D68" s="33"/>
    </row>
    <row r="69" spans="1:4" ht="15.75">
      <c r="A69" s="4" t="s">
        <v>15</v>
      </c>
      <c r="B69" s="3"/>
      <c r="C69" s="34" t="s">
        <v>26</v>
      </c>
      <c r="D69" s="34"/>
    </row>
    <row r="70" ht="12.75">
      <c r="B70" s="3"/>
    </row>
    <row r="71" ht="12.75">
      <c r="B71" s="3"/>
    </row>
    <row r="72" ht="12.75">
      <c r="B72" s="3"/>
    </row>
    <row r="73" spans="2:4" ht="15.75">
      <c r="B73" s="3"/>
      <c r="C73" s="33" t="s">
        <v>17</v>
      </c>
      <c r="D73" s="33"/>
    </row>
    <row r="74" spans="2:4" ht="15.75">
      <c r="B74" s="3"/>
      <c r="C74" s="33" t="s">
        <v>18</v>
      </c>
      <c r="D74" s="33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6:D71"/>
  <sheetViews>
    <sheetView workbookViewId="0" topLeftCell="A22">
      <selection activeCell="B25" sqref="B25:D26"/>
    </sheetView>
  </sheetViews>
  <sheetFormatPr defaultColWidth="9.140625" defaultRowHeight="12.75"/>
  <cols>
    <col min="1" max="1" width="31.421875" style="0" customWidth="1"/>
    <col min="2" max="2" width="14.8515625" style="0" customWidth="1"/>
    <col min="3" max="3" width="27.140625" style="0" customWidth="1"/>
    <col min="4" max="4" width="20.8515625" style="0" customWidth="1"/>
  </cols>
  <sheetData>
    <row r="6" spans="1:4" ht="15.75">
      <c r="A6" s="33" t="s">
        <v>0</v>
      </c>
      <c r="B6" s="33"/>
      <c r="C6" s="33"/>
      <c r="D6" s="33"/>
    </row>
    <row r="7" spans="1:4" ht="15.75">
      <c r="A7" s="33" t="s">
        <v>1</v>
      </c>
      <c r="B7" s="33"/>
      <c r="C7" s="33"/>
      <c r="D7" s="33"/>
    </row>
    <row r="12" spans="1:4" ht="15.75">
      <c r="A12" s="48" t="s">
        <v>2</v>
      </c>
      <c r="B12" s="48" t="s">
        <v>3</v>
      </c>
      <c r="C12" s="48" t="s">
        <v>4</v>
      </c>
      <c r="D12" s="48" t="s">
        <v>5</v>
      </c>
    </row>
    <row r="13" spans="1:4" ht="15.75">
      <c r="A13" s="49"/>
      <c r="B13" s="51"/>
      <c r="C13" s="49"/>
      <c r="D13" s="49"/>
    </row>
    <row r="14" spans="1:4" ht="15.75">
      <c r="A14" s="50"/>
      <c r="B14" s="52"/>
      <c r="C14" s="50"/>
      <c r="D14" s="50"/>
    </row>
    <row r="15" spans="1:4" ht="15.75">
      <c r="A15" s="35" t="s">
        <v>6</v>
      </c>
      <c r="B15" s="37">
        <v>0</v>
      </c>
      <c r="C15" s="39"/>
      <c r="D15" s="39"/>
    </row>
    <row r="16" spans="1:4" ht="15.75">
      <c r="A16" s="36"/>
      <c r="B16" s="38"/>
      <c r="C16" s="40"/>
      <c r="D16" s="40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5.75">
      <c r="A24" s="35" t="s">
        <v>7</v>
      </c>
      <c r="B24" s="37">
        <f>SUM(B25:B46)</f>
        <v>0</v>
      </c>
      <c r="C24" s="39"/>
      <c r="D24" s="39"/>
    </row>
    <row r="25" spans="1:4" ht="15.75">
      <c r="A25" s="57"/>
      <c r="B25" s="8"/>
      <c r="C25" s="1"/>
      <c r="D25" s="1"/>
    </row>
    <row r="26" spans="1:4" ht="12.75">
      <c r="A26" s="1"/>
      <c r="B26" s="2"/>
      <c r="C26" s="1"/>
      <c r="D26" s="1"/>
    </row>
    <row r="27" spans="1:4" ht="12.75">
      <c r="A27" s="1"/>
      <c r="B27" s="8"/>
      <c r="C27" s="1"/>
      <c r="D27" s="1"/>
    </row>
    <row r="28" spans="1:4" ht="12.75">
      <c r="A28" s="1"/>
      <c r="B28" s="2"/>
      <c r="C28" s="1"/>
      <c r="D28" s="1"/>
    </row>
    <row r="29" spans="1:4" ht="12.75">
      <c r="A29" s="1"/>
      <c r="B29" s="2"/>
      <c r="C29" s="1"/>
      <c r="D29" s="1"/>
    </row>
    <row r="30" spans="1:4" ht="12.75">
      <c r="A30" s="1"/>
      <c r="B30" s="2"/>
      <c r="C30" s="1"/>
      <c r="D30" s="1"/>
    </row>
    <row r="31" spans="1:4" ht="12.75">
      <c r="A31" s="1"/>
      <c r="B31" s="2"/>
      <c r="C31" s="1"/>
      <c r="D31" s="1"/>
    </row>
    <row r="32" spans="1:4" ht="12.75">
      <c r="A32" s="1"/>
      <c r="B32" s="2"/>
      <c r="C32" s="1"/>
      <c r="D32" s="1"/>
    </row>
    <row r="33" spans="1:4" ht="12.75">
      <c r="A33" s="1"/>
      <c r="B33" s="2"/>
      <c r="C33" s="1"/>
      <c r="D33" s="1"/>
    </row>
    <row r="34" spans="1:4" ht="12.75">
      <c r="A34" s="1"/>
      <c r="B34" s="2"/>
      <c r="C34" s="1"/>
      <c r="D34" s="1"/>
    </row>
    <row r="35" spans="1:4" ht="12.75">
      <c r="A35" s="1"/>
      <c r="B35" s="2"/>
      <c r="C35" s="1"/>
      <c r="D35" s="1"/>
    </row>
    <row r="36" spans="1:4" ht="12.75">
      <c r="A36" s="1"/>
      <c r="B36" s="2"/>
      <c r="C36" s="1"/>
      <c r="D36" s="1"/>
    </row>
    <row r="37" spans="1:4" ht="12.75">
      <c r="A37" s="1"/>
      <c r="B37" s="2"/>
      <c r="C37" s="1"/>
      <c r="D37" s="1"/>
    </row>
    <row r="38" spans="1:4" ht="12.75">
      <c r="A38" s="1"/>
      <c r="B38" s="2"/>
      <c r="C38" s="1"/>
      <c r="D38" s="1"/>
    </row>
    <row r="39" spans="1:4" ht="12.75">
      <c r="A39" s="1"/>
      <c r="B39" s="2"/>
      <c r="C39" s="1"/>
      <c r="D39" s="1"/>
    </row>
    <row r="40" spans="1:4" ht="12.75">
      <c r="A40" s="1"/>
      <c r="B40" s="2"/>
      <c r="C40" s="1"/>
      <c r="D40" s="1"/>
    </row>
    <row r="41" spans="1:4" ht="12.75">
      <c r="A41" s="1"/>
      <c r="B41" s="2"/>
      <c r="C41" s="1"/>
      <c r="D41" s="1"/>
    </row>
    <row r="42" spans="1:4" ht="12.75">
      <c r="A42" s="1"/>
      <c r="B42" s="2"/>
      <c r="C42" s="1"/>
      <c r="D42" s="1"/>
    </row>
    <row r="43" spans="1:4" ht="12.75">
      <c r="A43" s="1"/>
      <c r="B43" s="2"/>
      <c r="C43" s="1"/>
      <c r="D43" s="1"/>
    </row>
    <row r="44" spans="1:4" ht="12.75">
      <c r="A44" s="1"/>
      <c r="B44" s="2"/>
      <c r="C44" s="1"/>
      <c r="D44" s="1"/>
    </row>
    <row r="45" spans="1:4" ht="12.75">
      <c r="A45" s="1"/>
      <c r="B45" s="2"/>
      <c r="C45" s="1"/>
      <c r="D45" s="1"/>
    </row>
    <row r="46" spans="1:4" ht="12.75">
      <c r="A46" s="1"/>
      <c r="B46" s="2"/>
      <c r="C46" s="1"/>
      <c r="D46" s="1"/>
    </row>
    <row r="47" spans="1:4" ht="12.75">
      <c r="A47" s="1"/>
      <c r="B47" s="2"/>
      <c r="C47" s="1"/>
      <c r="D47" s="1"/>
    </row>
    <row r="48" spans="1:4" ht="31.5">
      <c r="A48" s="41" t="s">
        <v>10</v>
      </c>
      <c r="B48" s="37">
        <v>0</v>
      </c>
      <c r="C48" s="39"/>
      <c r="D48" s="39"/>
    </row>
    <row r="49" spans="1:4" ht="17.25" customHeight="1">
      <c r="A49" s="42"/>
      <c r="B49" s="38"/>
      <c r="C49" s="40"/>
      <c r="D49" s="40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12.75">
      <c r="A53" s="1"/>
      <c r="B53" s="2"/>
      <c r="C53" s="1"/>
      <c r="D53" s="1"/>
    </row>
    <row r="54" spans="1:4" ht="12.75">
      <c r="A54" s="1"/>
      <c r="B54" s="2"/>
      <c r="C54" s="1"/>
      <c r="D54" s="1"/>
    </row>
    <row r="55" spans="1:4" ht="12.75">
      <c r="A55" s="1"/>
      <c r="B55" s="2"/>
      <c r="C55" s="1"/>
      <c r="D55" s="1"/>
    </row>
    <row r="56" spans="1:4" ht="15.75">
      <c r="A56" s="35" t="s">
        <v>11</v>
      </c>
      <c r="B56" s="37">
        <v>0</v>
      </c>
      <c r="C56" s="39"/>
      <c r="D56" s="39"/>
    </row>
    <row r="57" spans="1:4" ht="15.75">
      <c r="A57" s="36"/>
      <c r="B57" s="38"/>
      <c r="C57" s="40"/>
      <c r="D57" s="40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2.75">
      <c r="A61" s="1"/>
      <c r="B61" s="2"/>
      <c r="C61" s="1"/>
      <c r="D61" s="1"/>
    </row>
    <row r="62" spans="1:4" ht="15.75">
      <c r="A62" s="9" t="s">
        <v>12</v>
      </c>
      <c r="B62" s="10">
        <f>B24</f>
        <v>0</v>
      </c>
      <c r="C62" s="9"/>
      <c r="D62" s="9"/>
    </row>
    <row r="63" ht="12.75">
      <c r="B63" s="3"/>
    </row>
    <row r="64" ht="12.75">
      <c r="B64" s="3"/>
    </row>
    <row r="65" spans="1:4" ht="15.75">
      <c r="A65" s="5" t="s">
        <v>13</v>
      </c>
      <c r="B65" s="3"/>
      <c r="C65" s="33" t="s">
        <v>14</v>
      </c>
      <c r="D65" s="33"/>
    </row>
    <row r="66" spans="1:4" ht="15.75">
      <c r="A66" s="4" t="s">
        <v>15</v>
      </c>
      <c r="B66" s="3"/>
      <c r="C66" s="34" t="s">
        <v>16</v>
      </c>
      <c r="D66" s="34"/>
    </row>
    <row r="67" ht="12.75">
      <c r="B67" s="3"/>
    </row>
    <row r="68" ht="12.75">
      <c r="B68" s="3"/>
    </row>
    <row r="69" ht="12.75">
      <c r="B69" s="3"/>
    </row>
    <row r="70" spans="2:4" ht="15.75">
      <c r="B70" s="3"/>
      <c r="C70" s="33" t="s">
        <v>17</v>
      </c>
      <c r="D70" s="33"/>
    </row>
    <row r="71" spans="2:4" ht="15.75">
      <c r="B71" s="3"/>
      <c r="C71" s="33" t="s">
        <v>18</v>
      </c>
      <c r="D71" s="33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6:D61"/>
  <sheetViews>
    <sheetView workbookViewId="0" topLeftCell="A16">
      <selection activeCell="B25" sqref="B25:D25"/>
    </sheetView>
  </sheetViews>
  <sheetFormatPr defaultColWidth="9.140625" defaultRowHeight="12.75"/>
  <cols>
    <col min="1" max="1" width="30.8515625" style="0" customWidth="1"/>
    <col min="2" max="2" width="13.28125" style="0" customWidth="1"/>
    <col min="3" max="3" width="24.140625" style="0" customWidth="1"/>
    <col min="4" max="4" width="26.28125" style="0" customWidth="1"/>
  </cols>
  <sheetData>
    <row r="6" spans="1:4" ht="15.75">
      <c r="A6" s="33" t="s">
        <v>0</v>
      </c>
      <c r="B6" s="33"/>
      <c r="C6" s="33"/>
      <c r="D6" s="33"/>
    </row>
    <row r="7" spans="1:4" ht="15.75">
      <c r="A7" s="33" t="s">
        <v>1</v>
      </c>
      <c r="B7" s="33"/>
      <c r="C7" s="33"/>
      <c r="D7" s="33"/>
    </row>
    <row r="12" spans="1:4" ht="31.5">
      <c r="A12" s="48" t="s">
        <v>2</v>
      </c>
      <c r="B12" s="48" t="s">
        <v>3</v>
      </c>
      <c r="C12" s="48" t="s">
        <v>4</v>
      </c>
      <c r="D12" s="48" t="s">
        <v>5</v>
      </c>
    </row>
    <row r="13" spans="1:4" ht="15.75">
      <c r="A13" s="49"/>
      <c r="B13" s="51"/>
      <c r="C13" s="49"/>
      <c r="D13" s="49"/>
    </row>
    <row r="14" spans="1:4" ht="15.75">
      <c r="A14" s="50"/>
      <c r="B14" s="52"/>
      <c r="C14" s="50"/>
      <c r="D14" s="50"/>
    </row>
    <row r="15" spans="1:4" ht="15.75">
      <c r="A15" s="35" t="s">
        <v>6</v>
      </c>
      <c r="B15" s="37">
        <v>0</v>
      </c>
      <c r="C15" s="39"/>
      <c r="D15" s="39"/>
    </row>
    <row r="16" spans="1:4" ht="15.75">
      <c r="A16" s="36"/>
      <c r="B16" s="38"/>
      <c r="C16" s="40"/>
      <c r="D16" s="40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5.75">
      <c r="A24" s="35" t="s">
        <v>7</v>
      </c>
      <c r="B24" s="37">
        <f>B25</f>
        <v>0</v>
      </c>
      <c r="C24" s="39"/>
      <c r="D24" s="39"/>
    </row>
    <row r="25" spans="1:4" ht="12.75">
      <c r="A25" s="1"/>
      <c r="B25" s="2"/>
      <c r="C25" s="1"/>
      <c r="D25" s="1"/>
    </row>
    <row r="26" spans="1:4" ht="12.75">
      <c r="A26" s="1"/>
      <c r="B26" s="2"/>
      <c r="C26" s="1"/>
      <c r="D26" s="1"/>
    </row>
    <row r="27" spans="1:4" ht="12.75">
      <c r="A27" s="1"/>
      <c r="B27" s="2"/>
      <c r="C27" s="1"/>
      <c r="D27" s="1"/>
    </row>
    <row r="28" spans="1:4" ht="12.75">
      <c r="A28" s="1"/>
      <c r="B28" s="2"/>
      <c r="C28" s="1"/>
      <c r="D28" s="1"/>
    </row>
    <row r="29" spans="1:4" ht="12.75">
      <c r="A29" s="1"/>
      <c r="B29" s="2"/>
      <c r="C29" s="1"/>
      <c r="D29" s="1"/>
    </row>
    <row r="30" spans="1:4" ht="12.75">
      <c r="A30" s="1"/>
      <c r="B30" s="2"/>
      <c r="C30" s="1"/>
      <c r="D30" s="1"/>
    </row>
    <row r="31" spans="1:4" ht="12.75">
      <c r="A31" s="1"/>
      <c r="B31" s="2"/>
      <c r="C31" s="1"/>
      <c r="D31" s="1"/>
    </row>
    <row r="32" spans="1:4" ht="12.75">
      <c r="A32" s="1"/>
      <c r="B32" s="2"/>
      <c r="C32" s="1"/>
      <c r="D32" s="1"/>
    </row>
    <row r="33" spans="1:4" ht="12.75">
      <c r="A33" s="1"/>
      <c r="B33" s="2"/>
      <c r="C33" s="1"/>
      <c r="D33" s="1"/>
    </row>
    <row r="34" spans="1:4" ht="12.75">
      <c r="A34" s="1"/>
      <c r="B34" s="2"/>
      <c r="C34" s="1"/>
      <c r="D34" s="1"/>
    </row>
    <row r="35" spans="1:4" ht="12.75">
      <c r="A35" s="1"/>
      <c r="B35" s="2"/>
      <c r="C35" s="1"/>
      <c r="D35" s="1"/>
    </row>
    <row r="36" spans="1:4" ht="12.75">
      <c r="A36" s="1"/>
      <c r="B36" s="2"/>
      <c r="C36" s="1"/>
      <c r="D36" s="1"/>
    </row>
    <row r="37" spans="1:4" ht="12.75">
      <c r="A37" s="1"/>
      <c r="B37" s="2"/>
      <c r="C37" s="1"/>
      <c r="D37" s="1"/>
    </row>
    <row r="38" spans="1:4" ht="31.5">
      <c r="A38" s="41" t="s">
        <v>10</v>
      </c>
      <c r="B38" s="37">
        <v>0</v>
      </c>
      <c r="C38" s="39"/>
      <c r="D38" s="39"/>
    </row>
    <row r="39" spans="1:4" ht="18" customHeight="1">
      <c r="A39" s="42"/>
      <c r="B39" s="38"/>
      <c r="C39" s="40"/>
      <c r="D39" s="40"/>
    </row>
    <row r="40" spans="1:4" ht="12.75">
      <c r="A40" s="1"/>
      <c r="B40" s="2"/>
      <c r="C40" s="1"/>
      <c r="D40" s="1"/>
    </row>
    <row r="41" spans="1:4" ht="12.75">
      <c r="A41" s="1"/>
      <c r="B41" s="2"/>
      <c r="C41" s="1"/>
      <c r="D41" s="1"/>
    </row>
    <row r="42" spans="1:4" ht="12.75">
      <c r="A42" s="1"/>
      <c r="B42" s="2"/>
      <c r="C42" s="1"/>
      <c r="D42" s="1"/>
    </row>
    <row r="43" spans="1:4" ht="12.75">
      <c r="A43" s="1"/>
      <c r="B43" s="2"/>
      <c r="C43" s="1"/>
      <c r="D43" s="1"/>
    </row>
    <row r="44" spans="1:4" ht="12.75">
      <c r="A44" s="1"/>
      <c r="B44" s="2"/>
      <c r="C44" s="1"/>
      <c r="D44" s="1"/>
    </row>
    <row r="45" spans="1:4" ht="12.75">
      <c r="A45" s="1"/>
      <c r="B45" s="2"/>
      <c r="C45" s="1"/>
      <c r="D45" s="1"/>
    </row>
    <row r="46" spans="1:4" ht="15.75">
      <c r="A46" s="35" t="s">
        <v>11</v>
      </c>
      <c r="B46" s="37">
        <v>0</v>
      </c>
      <c r="C46" s="39"/>
      <c r="D46" s="39"/>
    </row>
    <row r="47" spans="1:4" ht="15.75">
      <c r="A47" s="36"/>
      <c r="B47" s="38"/>
      <c r="C47" s="40"/>
      <c r="D47" s="40"/>
    </row>
    <row r="48" spans="1:4" ht="12.75">
      <c r="A48" s="1"/>
      <c r="B48" s="2"/>
      <c r="C48" s="1"/>
      <c r="D48" s="1"/>
    </row>
    <row r="49" spans="1:4" ht="12.75">
      <c r="A49" s="1"/>
      <c r="B49" s="2"/>
      <c r="C49" s="1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5.75">
      <c r="A52" s="9" t="s">
        <v>12</v>
      </c>
      <c r="B52" s="10">
        <f>B24</f>
        <v>0</v>
      </c>
      <c r="C52" s="9"/>
      <c r="D52" s="9"/>
    </row>
    <row r="53" ht="12.75">
      <c r="B53" s="3"/>
    </row>
    <row r="54" ht="12.75">
      <c r="B54" s="3"/>
    </row>
    <row r="55" spans="1:4" ht="15.75">
      <c r="A55" s="5" t="s">
        <v>13</v>
      </c>
      <c r="B55" s="3"/>
      <c r="C55" s="33" t="s">
        <v>14</v>
      </c>
      <c r="D55" s="33"/>
    </row>
    <row r="56" spans="1:4" ht="15.75">
      <c r="A56" s="4" t="s">
        <v>15</v>
      </c>
      <c r="B56" s="3"/>
      <c r="C56" s="34" t="s">
        <v>16</v>
      </c>
      <c r="D56" s="34"/>
    </row>
    <row r="57" ht="12.75">
      <c r="B57" s="3"/>
    </row>
    <row r="58" ht="12.75">
      <c r="B58" s="3"/>
    </row>
    <row r="59" ht="12.75">
      <c r="B59" s="3"/>
    </row>
    <row r="60" spans="2:4" ht="15.75">
      <c r="B60" s="3"/>
      <c r="C60" s="33" t="s">
        <v>17</v>
      </c>
      <c r="D60" s="33"/>
    </row>
    <row r="61" spans="2:4" ht="15.75">
      <c r="B61" s="3"/>
      <c r="C61" s="33" t="s">
        <v>18</v>
      </c>
      <c r="D61" s="33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6:D65"/>
  <sheetViews>
    <sheetView workbookViewId="0" topLeftCell="A46">
      <selection activeCell="B25" sqref="B25"/>
    </sheetView>
  </sheetViews>
  <sheetFormatPr defaultColWidth="9.140625" defaultRowHeight="12.75"/>
  <cols>
    <col min="1" max="1" width="32.28125" style="0" customWidth="1"/>
    <col min="2" max="2" width="11.7109375" style="0" customWidth="1"/>
    <col min="3" max="3" width="27.140625" style="0" customWidth="1"/>
    <col min="4" max="4" width="31.140625" style="0" customWidth="1"/>
  </cols>
  <sheetData>
    <row r="6" spans="1:4" ht="15.75">
      <c r="A6" s="33" t="s">
        <v>0</v>
      </c>
      <c r="B6" s="33"/>
      <c r="C6" s="33"/>
      <c r="D6" s="33"/>
    </row>
    <row r="7" spans="1:4" ht="15.75">
      <c r="A7" s="33" t="s">
        <v>1</v>
      </c>
      <c r="B7" s="33"/>
      <c r="C7" s="33"/>
      <c r="D7" s="33"/>
    </row>
    <row r="12" spans="1:4" ht="31.5">
      <c r="A12" s="48" t="s">
        <v>2</v>
      </c>
      <c r="B12" s="48" t="s">
        <v>3</v>
      </c>
      <c r="C12" s="48" t="s">
        <v>4</v>
      </c>
      <c r="D12" s="48" t="s">
        <v>5</v>
      </c>
    </row>
    <row r="13" spans="1:4" ht="15.75">
      <c r="A13" s="49"/>
      <c r="B13" s="51"/>
      <c r="C13" s="49"/>
      <c r="D13" s="49"/>
    </row>
    <row r="14" spans="1:4" ht="15.75">
      <c r="A14" s="50"/>
      <c r="B14" s="52"/>
      <c r="C14" s="50"/>
      <c r="D14" s="50"/>
    </row>
    <row r="15" spans="1:4" ht="15.75">
      <c r="A15" s="35" t="s">
        <v>6</v>
      </c>
      <c r="B15" s="37">
        <v>0</v>
      </c>
      <c r="C15" s="39"/>
      <c r="D15" s="39"/>
    </row>
    <row r="16" spans="1:4" ht="15.75">
      <c r="A16" s="36"/>
      <c r="B16" s="38"/>
      <c r="C16" s="40"/>
      <c r="D16" s="40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5.75">
      <c r="A24" s="35" t="s">
        <v>7</v>
      </c>
      <c r="B24" s="37">
        <v>0</v>
      </c>
      <c r="C24" s="39"/>
      <c r="D24" s="39"/>
    </row>
    <row r="25" spans="1:4" ht="12.75">
      <c r="A25" s="1"/>
      <c r="B25" s="8"/>
      <c r="C25" s="1"/>
      <c r="D25" s="1"/>
    </row>
    <row r="26" spans="1:4" ht="12.75">
      <c r="A26" s="1"/>
      <c r="B26" s="2"/>
      <c r="C26" s="1"/>
      <c r="D26" s="1"/>
    </row>
    <row r="27" spans="1:4" ht="12.75">
      <c r="A27" s="1"/>
      <c r="B27" s="2"/>
      <c r="C27" s="1"/>
      <c r="D27" s="1"/>
    </row>
    <row r="28" spans="1:4" ht="12.75">
      <c r="A28" s="1"/>
      <c r="B28" s="2"/>
      <c r="C28" s="1"/>
      <c r="D28" s="1"/>
    </row>
    <row r="29" spans="1:4" ht="12.75">
      <c r="A29" s="1"/>
      <c r="B29" s="2"/>
      <c r="C29" s="1"/>
      <c r="D29" s="1"/>
    </row>
    <row r="30" spans="1:4" ht="12.75">
      <c r="A30" s="1"/>
      <c r="B30" s="2"/>
      <c r="C30" s="1"/>
      <c r="D30" s="1"/>
    </row>
    <row r="31" spans="1:4" ht="12.75">
      <c r="A31" s="1"/>
      <c r="B31" s="2"/>
      <c r="C31" s="1"/>
      <c r="D31" s="1"/>
    </row>
    <row r="32" spans="1:4" ht="12.75">
      <c r="A32" s="1"/>
      <c r="B32" s="2"/>
      <c r="C32" s="17"/>
      <c r="D32" s="1"/>
    </row>
    <row r="33" spans="1:4" ht="12.75">
      <c r="A33" s="1"/>
      <c r="B33" s="2"/>
      <c r="C33" s="17"/>
      <c r="D33" s="1"/>
    </row>
    <row r="34" spans="1:4" ht="12.75">
      <c r="A34" s="1"/>
      <c r="B34" s="2"/>
      <c r="C34" s="17"/>
      <c r="D34" s="1"/>
    </row>
    <row r="35" spans="1:4" ht="12.75">
      <c r="A35" s="1"/>
      <c r="B35" s="2"/>
      <c r="C35" s="17"/>
      <c r="D35" s="1"/>
    </row>
    <row r="36" spans="1:4" ht="12.75">
      <c r="A36" s="1"/>
      <c r="B36" s="2"/>
      <c r="C36" s="17"/>
      <c r="D36" s="1"/>
    </row>
    <row r="37" spans="1:4" ht="12.75">
      <c r="A37" s="1"/>
      <c r="B37" s="2"/>
      <c r="C37" s="1"/>
      <c r="D37" s="1"/>
    </row>
    <row r="38" spans="1:4" ht="12.75">
      <c r="A38" s="1"/>
      <c r="B38" s="2"/>
      <c r="C38" s="1"/>
      <c r="D38" s="1"/>
    </row>
    <row r="39" spans="1:4" ht="12.75">
      <c r="A39" s="1"/>
      <c r="B39" s="2"/>
      <c r="C39" s="1"/>
      <c r="D39" s="1"/>
    </row>
    <row r="40" spans="1:4" ht="12.75">
      <c r="A40" s="1"/>
      <c r="B40" s="2"/>
      <c r="C40" s="1"/>
      <c r="D40" s="1"/>
    </row>
    <row r="41" spans="1:4" ht="12.75">
      <c r="A41" s="1"/>
      <c r="B41" s="2"/>
      <c r="C41" s="1"/>
      <c r="D41" s="1"/>
    </row>
    <row r="42" spans="1:4" ht="31.5">
      <c r="A42" s="41" t="s">
        <v>10</v>
      </c>
      <c r="B42" s="37">
        <v>0</v>
      </c>
      <c r="C42" s="39"/>
      <c r="D42" s="39"/>
    </row>
    <row r="43" spans="1:4" ht="17.25" customHeight="1">
      <c r="A43" s="42"/>
      <c r="B43" s="38"/>
      <c r="C43" s="40"/>
      <c r="D43" s="40"/>
    </row>
    <row r="44" spans="1:4" ht="12.75">
      <c r="A44" s="1"/>
      <c r="B44" s="2"/>
      <c r="C44" s="1"/>
      <c r="D44" s="1"/>
    </row>
    <row r="45" spans="1:4" ht="12.75">
      <c r="A45" s="1"/>
      <c r="B45" s="2"/>
      <c r="C45" s="1"/>
      <c r="D45" s="1"/>
    </row>
    <row r="46" spans="1:4" ht="12.75">
      <c r="A46" s="1"/>
      <c r="B46" s="2"/>
      <c r="C46" s="1"/>
      <c r="D46" s="1"/>
    </row>
    <row r="47" spans="1:4" ht="12.75">
      <c r="A47" s="1"/>
      <c r="B47" s="2"/>
      <c r="C47" s="1"/>
      <c r="D47" s="1"/>
    </row>
    <row r="48" spans="1:4" ht="12.75">
      <c r="A48" s="1"/>
      <c r="B48" s="2"/>
      <c r="C48" s="1"/>
      <c r="D48" s="1"/>
    </row>
    <row r="49" spans="1:4" ht="12.75">
      <c r="A49" s="1"/>
      <c r="B49" s="2"/>
      <c r="C49" s="1"/>
      <c r="D49" s="1"/>
    </row>
    <row r="50" spans="1:4" ht="15.75">
      <c r="A50" s="35" t="s">
        <v>11</v>
      </c>
      <c r="B50" s="37">
        <v>0</v>
      </c>
      <c r="C50" s="39"/>
      <c r="D50" s="39"/>
    </row>
    <row r="51" spans="1:4" ht="15.75">
      <c r="A51" s="36"/>
      <c r="B51" s="38"/>
      <c r="C51" s="40"/>
      <c r="D51" s="40"/>
    </row>
    <row r="52" spans="1:4" ht="12.75">
      <c r="A52" s="1"/>
      <c r="B52" s="2"/>
      <c r="C52" s="1"/>
      <c r="D52" s="1"/>
    </row>
    <row r="53" spans="1:4" ht="12.75">
      <c r="A53" s="1"/>
      <c r="B53" s="2"/>
      <c r="C53" s="1"/>
      <c r="D53" s="1"/>
    </row>
    <row r="54" spans="1:4" ht="12.75">
      <c r="A54" s="1"/>
      <c r="B54" s="2"/>
      <c r="C54" s="1"/>
      <c r="D54" s="1"/>
    </row>
    <row r="55" spans="1:4" ht="12.75">
      <c r="A55" s="1"/>
      <c r="B55" s="2"/>
      <c r="C55" s="1"/>
      <c r="D55" s="1"/>
    </row>
    <row r="56" spans="1:4" ht="15.75">
      <c r="A56" s="9" t="s">
        <v>12</v>
      </c>
      <c r="B56" s="10">
        <f>B24</f>
        <v>0</v>
      </c>
      <c r="C56" s="9"/>
      <c r="D56" s="9"/>
    </row>
    <row r="57" ht="12.75">
      <c r="B57" s="3"/>
    </row>
    <row r="58" ht="12.75">
      <c r="B58" s="3"/>
    </row>
    <row r="59" spans="1:4" ht="15.75">
      <c r="A59" s="5" t="s">
        <v>13</v>
      </c>
      <c r="B59" s="3"/>
      <c r="C59" s="33" t="s">
        <v>14</v>
      </c>
      <c r="D59" s="33"/>
    </row>
    <row r="60" spans="1:4" ht="15.75">
      <c r="A60" s="4" t="s">
        <v>15</v>
      </c>
      <c r="B60" s="3"/>
      <c r="C60" s="34" t="s">
        <v>16</v>
      </c>
      <c r="D60" s="34"/>
    </row>
    <row r="61" ht="12.75">
      <c r="B61" s="3"/>
    </row>
    <row r="62" ht="12.75">
      <c r="B62" s="3"/>
    </row>
    <row r="63" ht="12.75">
      <c r="B63" s="3"/>
    </row>
    <row r="64" spans="2:4" ht="15.75">
      <c r="B64" s="3"/>
      <c r="C64" s="33" t="s">
        <v>17</v>
      </c>
      <c r="D64" s="33"/>
    </row>
    <row r="65" spans="2:4" ht="15.75">
      <c r="B65" s="3"/>
      <c r="C65" s="33" t="s">
        <v>18</v>
      </c>
      <c r="D65" s="33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6:D61"/>
  <sheetViews>
    <sheetView workbookViewId="0" topLeftCell="A13">
      <selection activeCell="B25" sqref="B25:D25"/>
    </sheetView>
  </sheetViews>
  <sheetFormatPr defaultColWidth="9.140625" defaultRowHeight="12.75"/>
  <cols>
    <col min="1" max="1" width="30.7109375" style="0" customWidth="1"/>
    <col min="2" max="2" width="11.421875" style="0" customWidth="1"/>
    <col min="3" max="3" width="27.8515625" style="0" customWidth="1"/>
    <col min="4" max="4" width="31.57421875" style="0" customWidth="1"/>
  </cols>
  <sheetData>
    <row r="6" spans="1:4" ht="15.75">
      <c r="A6" s="33" t="s">
        <v>0</v>
      </c>
      <c r="B6" s="33"/>
      <c r="C6" s="33"/>
      <c r="D6" s="33"/>
    </row>
    <row r="7" spans="1:4" ht="15.75">
      <c r="A7" s="33" t="s">
        <v>1</v>
      </c>
      <c r="B7" s="33"/>
      <c r="C7" s="33"/>
      <c r="D7" s="33"/>
    </row>
    <row r="12" spans="1:4" ht="31.5">
      <c r="A12" s="48" t="s">
        <v>2</v>
      </c>
      <c r="B12" s="48" t="s">
        <v>3</v>
      </c>
      <c r="C12" s="48" t="s">
        <v>4</v>
      </c>
      <c r="D12" s="48" t="s">
        <v>5</v>
      </c>
    </row>
    <row r="13" spans="1:4" ht="15.75">
      <c r="A13" s="49"/>
      <c r="B13" s="51"/>
      <c r="C13" s="49"/>
      <c r="D13" s="49"/>
    </row>
    <row r="14" spans="1:4" ht="15.75">
      <c r="A14" s="50"/>
      <c r="B14" s="52"/>
      <c r="C14" s="50"/>
      <c r="D14" s="50"/>
    </row>
    <row r="15" spans="1:4" ht="15.75">
      <c r="A15" s="35" t="s">
        <v>6</v>
      </c>
      <c r="B15" s="37">
        <v>0</v>
      </c>
      <c r="C15" s="39"/>
      <c r="D15" s="39"/>
    </row>
    <row r="16" spans="1:4" ht="15.75">
      <c r="A16" s="36"/>
      <c r="B16" s="38"/>
      <c r="C16" s="40"/>
      <c r="D16" s="40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5.75">
      <c r="A24" s="57" t="s">
        <v>7</v>
      </c>
      <c r="B24" s="37">
        <f>SUM(B25:B33)</f>
        <v>0</v>
      </c>
      <c r="C24" s="39"/>
      <c r="D24" s="39"/>
    </row>
    <row r="25" spans="1:4" ht="15.75">
      <c r="A25" s="36"/>
      <c r="B25" s="8"/>
      <c r="C25" s="1"/>
      <c r="D25" s="1"/>
    </row>
    <row r="26" spans="1:4" ht="12.75">
      <c r="A26" s="1"/>
      <c r="B26" s="8"/>
      <c r="C26" s="1"/>
      <c r="D26" s="1"/>
    </row>
    <row r="27" spans="1:4" ht="12.75">
      <c r="A27" s="1"/>
      <c r="B27" s="2"/>
      <c r="C27" s="1"/>
      <c r="D27" s="1"/>
    </row>
    <row r="28" spans="1:4" ht="12.75">
      <c r="A28" s="1"/>
      <c r="B28" s="2"/>
      <c r="C28" s="1"/>
      <c r="D28" s="1"/>
    </row>
    <row r="29" spans="1:4" ht="12.75">
      <c r="A29" s="1"/>
      <c r="B29" s="2"/>
      <c r="C29" s="1"/>
      <c r="D29" s="1"/>
    </row>
    <row r="30" spans="1:4" ht="12.75">
      <c r="A30" s="1"/>
      <c r="B30" s="2"/>
      <c r="C30" s="1"/>
      <c r="D30" s="1"/>
    </row>
    <row r="31" spans="1:4" ht="12.75">
      <c r="A31" s="1"/>
      <c r="B31" s="2"/>
      <c r="C31" s="1"/>
      <c r="D31" s="1"/>
    </row>
    <row r="32" spans="1:4" ht="12.75">
      <c r="A32" s="1"/>
      <c r="B32" s="2"/>
      <c r="C32" s="1"/>
      <c r="D32" s="1"/>
    </row>
    <row r="33" spans="1:4" ht="12.75">
      <c r="A33" s="1"/>
      <c r="B33" s="2"/>
      <c r="C33" s="1"/>
      <c r="D33" s="1"/>
    </row>
    <row r="34" spans="1:4" ht="12.75">
      <c r="A34" s="1"/>
      <c r="B34" s="2"/>
      <c r="C34" s="1"/>
      <c r="D34" s="1"/>
    </row>
    <row r="35" spans="1:4" ht="12.75">
      <c r="A35" s="1"/>
      <c r="B35" s="2"/>
      <c r="C35" s="1"/>
      <c r="D35" s="1"/>
    </row>
    <row r="36" spans="1:4" ht="12.75">
      <c r="A36" s="1"/>
      <c r="B36" s="2"/>
      <c r="C36" s="1"/>
      <c r="D36" s="1"/>
    </row>
    <row r="37" spans="1:4" ht="12.75">
      <c r="A37" s="1"/>
      <c r="B37" s="2"/>
      <c r="C37" s="1"/>
      <c r="D37" s="1"/>
    </row>
    <row r="38" spans="1:4" ht="31.5">
      <c r="A38" s="41" t="s">
        <v>10</v>
      </c>
      <c r="B38" s="37">
        <v>0</v>
      </c>
      <c r="C38" s="39"/>
      <c r="D38" s="39"/>
    </row>
    <row r="39" spans="1:4" ht="16.5" customHeight="1">
      <c r="A39" s="42"/>
      <c r="B39" s="38"/>
      <c r="C39" s="40"/>
      <c r="D39" s="40"/>
    </row>
    <row r="40" spans="1:4" ht="12.75">
      <c r="A40" s="1"/>
      <c r="B40" s="2"/>
      <c r="C40" s="1"/>
      <c r="D40" s="1"/>
    </row>
    <row r="41" spans="1:4" ht="12.75">
      <c r="A41" s="1"/>
      <c r="B41" s="2"/>
      <c r="C41" s="1"/>
      <c r="D41" s="1"/>
    </row>
    <row r="42" spans="1:4" ht="12.75">
      <c r="A42" s="1"/>
      <c r="B42" s="2"/>
      <c r="C42" s="1"/>
      <c r="D42" s="1"/>
    </row>
    <row r="43" spans="1:4" ht="12.75">
      <c r="A43" s="1"/>
      <c r="B43" s="2"/>
      <c r="C43" s="1"/>
      <c r="D43" s="1"/>
    </row>
    <row r="44" spans="1:4" ht="12.75">
      <c r="A44" s="1"/>
      <c r="B44" s="2"/>
      <c r="C44" s="1"/>
      <c r="D44" s="1"/>
    </row>
    <row r="45" spans="1:4" ht="12.75">
      <c r="A45" s="1"/>
      <c r="B45" s="2"/>
      <c r="C45" s="1"/>
      <c r="D45" s="1"/>
    </row>
    <row r="46" spans="1:4" ht="15.75">
      <c r="A46" s="35" t="s">
        <v>11</v>
      </c>
      <c r="B46" s="37">
        <v>0</v>
      </c>
      <c r="C46" s="39"/>
      <c r="D46" s="39"/>
    </row>
    <row r="47" spans="1:4" ht="15.75">
      <c r="A47" s="36"/>
      <c r="B47" s="38"/>
      <c r="C47" s="40"/>
      <c r="D47" s="40"/>
    </row>
    <row r="48" spans="1:4" ht="12.75">
      <c r="A48" s="1"/>
      <c r="B48" s="2"/>
      <c r="C48" s="1"/>
      <c r="D48" s="1"/>
    </row>
    <row r="49" spans="1:4" ht="12.75">
      <c r="A49" s="1"/>
      <c r="B49" s="2"/>
      <c r="C49" s="1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5.75">
      <c r="A52" s="9" t="s">
        <v>12</v>
      </c>
      <c r="B52" s="10">
        <f>B24</f>
        <v>0</v>
      </c>
      <c r="C52" s="9"/>
      <c r="D52" s="9"/>
    </row>
    <row r="53" ht="12.75">
      <c r="B53" s="3"/>
    </row>
    <row r="54" ht="12.75">
      <c r="B54" s="3"/>
    </row>
    <row r="55" spans="1:4" ht="15.75">
      <c r="A55" s="5" t="s">
        <v>13</v>
      </c>
      <c r="B55" s="3"/>
      <c r="C55" s="33" t="s">
        <v>14</v>
      </c>
      <c r="D55" s="33"/>
    </row>
    <row r="56" spans="1:4" ht="15.75">
      <c r="A56" s="4" t="s">
        <v>15</v>
      </c>
      <c r="B56" s="3"/>
      <c r="C56" s="34" t="s">
        <v>19</v>
      </c>
      <c r="D56" s="34"/>
    </row>
    <row r="57" ht="12.75">
      <c r="B57" s="3"/>
    </row>
    <row r="58" ht="12.75">
      <c r="B58" s="3"/>
    </row>
    <row r="59" ht="12.75">
      <c r="B59" s="3"/>
    </row>
    <row r="60" spans="2:4" ht="15.75">
      <c r="B60" s="3"/>
      <c r="C60" s="33" t="s">
        <v>17</v>
      </c>
      <c r="D60" s="33"/>
    </row>
    <row r="61" spans="2:4" ht="15.75">
      <c r="B61" s="3"/>
      <c r="C61" s="33" t="s">
        <v>18</v>
      </c>
      <c r="D61" s="33"/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6:D61"/>
  <sheetViews>
    <sheetView workbookViewId="0" topLeftCell="A16">
      <selection activeCell="C25" sqref="C25:D25"/>
    </sheetView>
  </sheetViews>
  <sheetFormatPr defaultColWidth="9.140625" defaultRowHeight="12.75"/>
  <cols>
    <col min="1" max="1" width="32.28125" style="0" customWidth="1"/>
    <col min="2" max="2" width="11.28125" style="0" customWidth="1"/>
    <col min="3" max="3" width="26.28125" style="0" customWidth="1"/>
    <col min="4" max="4" width="25.00390625" style="0" customWidth="1"/>
  </cols>
  <sheetData>
    <row r="6" spans="1:4" ht="15.75">
      <c r="A6" s="33" t="s">
        <v>0</v>
      </c>
      <c r="B6" s="33"/>
      <c r="C6" s="33"/>
      <c r="D6" s="33"/>
    </row>
    <row r="7" spans="1:4" ht="15.75">
      <c r="A7" s="33" t="s">
        <v>1</v>
      </c>
      <c r="B7" s="33"/>
      <c r="C7" s="33"/>
      <c r="D7" s="33"/>
    </row>
    <row r="12" spans="1:4" ht="31.5">
      <c r="A12" s="48" t="s">
        <v>2</v>
      </c>
      <c r="B12" s="48" t="s">
        <v>3</v>
      </c>
      <c r="C12" s="48" t="s">
        <v>4</v>
      </c>
      <c r="D12" s="48" t="s">
        <v>5</v>
      </c>
    </row>
    <row r="13" spans="1:4" ht="15.75">
      <c r="A13" s="49"/>
      <c r="B13" s="51"/>
      <c r="C13" s="49"/>
      <c r="D13" s="49"/>
    </row>
    <row r="14" spans="1:4" ht="15.75">
      <c r="A14" s="50"/>
      <c r="B14" s="52"/>
      <c r="C14" s="50"/>
      <c r="D14" s="50"/>
    </row>
    <row r="15" spans="1:4" ht="15.75">
      <c r="A15" s="35" t="s">
        <v>6</v>
      </c>
      <c r="B15" s="37">
        <f>B17</f>
        <v>0</v>
      </c>
      <c r="C15" s="39"/>
      <c r="D15" s="39"/>
    </row>
    <row r="16" spans="1:4" ht="15.75">
      <c r="A16" s="36"/>
      <c r="B16" s="38"/>
      <c r="C16" s="40"/>
      <c r="D16" s="40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5.75">
      <c r="A24" s="35" t="s">
        <v>7</v>
      </c>
      <c r="B24" s="37">
        <f>B26+B27+B28+B29+B30+B31+B32+B33+B34+B35+B36+B25</f>
        <v>933.12</v>
      </c>
      <c r="C24" s="39"/>
      <c r="D24" s="39"/>
    </row>
    <row r="25" spans="1:4" ht="12.75">
      <c r="A25" s="1"/>
      <c r="B25" s="2">
        <v>933.12</v>
      </c>
      <c r="C25" s="1" t="s">
        <v>94</v>
      </c>
      <c r="D25" s="1" t="s">
        <v>95</v>
      </c>
    </row>
    <row r="26" spans="1:4" ht="12.75">
      <c r="A26" s="1"/>
      <c r="B26" s="2"/>
      <c r="C26" s="1"/>
      <c r="D26" s="1"/>
    </row>
    <row r="27" spans="1:4" ht="12.75">
      <c r="A27" s="1"/>
      <c r="B27" s="2"/>
      <c r="C27" s="1"/>
      <c r="D27" s="1"/>
    </row>
    <row r="28" spans="1:4" ht="12.75">
      <c r="A28" s="1"/>
      <c r="B28" s="8"/>
      <c r="C28" s="1"/>
      <c r="D28" s="1"/>
    </row>
    <row r="29" spans="1:4" ht="12.75">
      <c r="A29" s="1"/>
      <c r="B29" s="2"/>
      <c r="C29" s="1"/>
      <c r="D29" s="1"/>
    </row>
    <row r="30" spans="1:4" ht="12.75">
      <c r="A30" s="1"/>
      <c r="B30" s="2"/>
      <c r="C30" s="1"/>
      <c r="D30" s="1"/>
    </row>
    <row r="31" spans="1:4" ht="12.75">
      <c r="A31" s="1"/>
      <c r="B31" s="2"/>
      <c r="C31" s="1"/>
      <c r="D31" s="1"/>
    </row>
    <row r="32" spans="1:4" ht="12.75">
      <c r="A32" s="1"/>
      <c r="B32" s="2"/>
      <c r="C32" s="1"/>
      <c r="D32" s="1"/>
    </row>
    <row r="33" spans="1:4" ht="12.75">
      <c r="A33" s="1"/>
      <c r="B33" s="2"/>
      <c r="C33" s="1"/>
      <c r="D33" s="1"/>
    </row>
    <row r="34" spans="1:4" ht="12.75">
      <c r="A34" s="1"/>
      <c r="B34" s="2"/>
      <c r="C34" s="1"/>
      <c r="D34" s="1"/>
    </row>
    <row r="35" spans="1:4" ht="12.75">
      <c r="A35" s="1"/>
      <c r="B35" s="2"/>
      <c r="C35" s="1"/>
      <c r="D35" s="1"/>
    </row>
    <row r="36" spans="1:4" ht="12.75">
      <c r="A36" s="1"/>
      <c r="B36" s="2"/>
      <c r="C36" s="1"/>
      <c r="D36" s="1"/>
    </row>
    <row r="37" spans="1:4" ht="12.75">
      <c r="A37" s="1"/>
      <c r="B37" s="2"/>
      <c r="C37" s="1"/>
      <c r="D37" s="1"/>
    </row>
    <row r="38" spans="1:4" ht="31.5">
      <c r="A38" s="41" t="s">
        <v>10</v>
      </c>
      <c r="B38" s="37">
        <v>0</v>
      </c>
      <c r="C38" s="39"/>
      <c r="D38" s="39"/>
    </row>
    <row r="39" spans="1:4" ht="18.75" customHeight="1">
      <c r="A39" s="42"/>
      <c r="B39" s="38"/>
      <c r="C39" s="40"/>
      <c r="D39" s="40"/>
    </row>
    <row r="40" spans="1:4" ht="12.75">
      <c r="A40" s="1"/>
      <c r="B40" s="2"/>
      <c r="C40" s="1"/>
      <c r="D40" s="1"/>
    </row>
    <row r="41" spans="1:4" ht="12.75">
      <c r="A41" s="1"/>
      <c r="B41" s="2"/>
      <c r="C41" s="1"/>
      <c r="D41" s="1"/>
    </row>
    <row r="42" spans="1:4" ht="12.75">
      <c r="A42" s="1"/>
      <c r="B42" s="2"/>
      <c r="C42" s="1"/>
      <c r="D42" s="1"/>
    </row>
    <row r="43" spans="1:4" ht="12.75">
      <c r="A43" s="1"/>
      <c r="B43" s="2"/>
      <c r="C43" s="1"/>
      <c r="D43" s="1"/>
    </row>
    <row r="44" spans="1:4" ht="12.75">
      <c r="A44" s="1"/>
      <c r="B44" s="2"/>
      <c r="C44" s="1"/>
      <c r="D44" s="1"/>
    </row>
    <row r="45" spans="1:4" ht="12.75">
      <c r="A45" s="1"/>
      <c r="B45" s="2"/>
      <c r="C45" s="1"/>
      <c r="D45" s="1"/>
    </row>
    <row r="46" spans="1:4" ht="15.75">
      <c r="A46" s="35" t="s">
        <v>11</v>
      </c>
      <c r="B46" s="37">
        <v>0</v>
      </c>
      <c r="C46" s="39"/>
      <c r="D46" s="39"/>
    </row>
    <row r="47" spans="1:4" ht="15.75">
      <c r="A47" s="36"/>
      <c r="B47" s="38"/>
      <c r="C47" s="40"/>
      <c r="D47" s="40"/>
    </row>
    <row r="48" spans="1:4" ht="12.75">
      <c r="A48" s="1"/>
      <c r="B48" s="2"/>
      <c r="C48" s="1"/>
      <c r="D48" s="1"/>
    </row>
    <row r="49" spans="1:4" ht="12.75">
      <c r="A49" s="1"/>
      <c r="B49" s="2"/>
      <c r="C49" s="1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5.75">
      <c r="A52" s="9" t="s">
        <v>12</v>
      </c>
      <c r="B52" s="10">
        <f>B15+B24</f>
        <v>933.12</v>
      </c>
      <c r="C52" s="9"/>
      <c r="D52" s="9"/>
    </row>
    <row r="53" ht="12.75">
      <c r="B53" s="3"/>
    </row>
    <row r="54" ht="12.75">
      <c r="B54" s="3"/>
    </row>
    <row r="55" spans="1:4" ht="15.75">
      <c r="A55" s="5" t="s">
        <v>13</v>
      </c>
      <c r="B55" s="3"/>
      <c r="C55" s="33" t="s">
        <v>14</v>
      </c>
      <c r="D55" s="33"/>
    </row>
    <row r="56" spans="1:4" ht="15.75">
      <c r="A56" s="4" t="s">
        <v>15</v>
      </c>
      <c r="B56" s="3"/>
      <c r="C56" s="34" t="s">
        <v>16</v>
      </c>
      <c r="D56" s="34"/>
    </row>
    <row r="57" ht="12.75">
      <c r="B57" s="3"/>
    </row>
    <row r="58" ht="12.75">
      <c r="B58" s="3"/>
    </row>
    <row r="59" ht="12.75">
      <c r="B59" s="3"/>
    </row>
    <row r="60" spans="2:4" ht="15.75">
      <c r="B60" s="3"/>
      <c r="C60" s="33" t="s">
        <v>17</v>
      </c>
      <c r="D60" s="33"/>
    </row>
    <row r="61" spans="2:4" ht="15.75">
      <c r="B61" s="3"/>
      <c r="C61" s="33" t="s">
        <v>18</v>
      </c>
      <c r="D61" s="33"/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6:D81"/>
  <sheetViews>
    <sheetView workbookViewId="0" topLeftCell="A28">
      <selection activeCell="C23" sqref="C23"/>
    </sheetView>
  </sheetViews>
  <sheetFormatPr defaultColWidth="9.140625" defaultRowHeight="12.75"/>
  <cols>
    <col min="1" max="1" width="34.28125" style="0" customWidth="1"/>
    <col min="2" max="2" width="14.7109375" style="0" customWidth="1"/>
    <col min="3" max="3" width="31.57421875" style="0" customWidth="1"/>
    <col min="4" max="4" width="31.8515625" style="0" customWidth="1"/>
    <col min="6" max="6" width="22.421875" style="0" customWidth="1"/>
    <col min="7" max="7" width="18.7109375" style="0" customWidth="1"/>
  </cols>
  <sheetData>
    <row r="6" spans="1:4" ht="15.75">
      <c r="A6" s="33" t="s">
        <v>0</v>
      </c>
      <c r="B6" s="33"/>
      <c r="C6" s="33"/>
      <c r="D6" s="33"/>
    </row>
    <row r="7" spans="1:4" ht="15.75">
      <c r="A7" s="33" t="s">
        <v>1</v>
      </c>
      <c r="B7" s="33"/>
      <c r="C7" s="33"/>
      <c r="D7" s="33"/>
    </row>
    <row r="12" spans="1:4" ht="31.5">
      <c r="A12" s="48" t="s">
        <v>2</v>
      </c>
      <c r="B12" s="48" t="s">
        <v>3</v>
      </c>
      <c r="C12" s="48" t="s">
        <v>4</v>
      </c>
      <c r="D12" s="48" t="s">
        <v>5</v>
      </c>
    </row>
    <row r="13" spans="1:4" ht="15.75">
      <c r="A13" s="49"/>
      <c r="B13" s="51"/>
      <c r="C13" s="49"/>
      <c r="D13" s="49"/>
    </row>
    <row r="14" spans="1:4" ht="15.75">
      <c r="A14" s="50"/>
      <c r="B14" s="52"/>
      <c r="C14" s="50"/>
      <c r="D14" s="50"/>
    </row>
    <row r="15" spans="1:4" ht="15.75">
      <c r="A15" s="35" t="s">
        <v>6</v>
      </c>
      <c r="B15" s="37">
        <f>B17+B18+B16</f>
        <v>0</v>
      </c>
      <c r="C15" s="39"/>
      <c r="D15" s="39"/>
    </row>
    <row r="16" spans="1:4" ht="15.75">
      <c r="A16" s="36"/>
      <c r="B16" s="2"/>
      <c r="C16" s="16"/>
      <c r="D16" s="16"/>
    </row>
    <row r="17" spans="1:4" ht="15" customHeight="1">
      <c r="A17" s="1"/>
      <c r="B17" s="2"/>
      <c r="C17" s="1"/>
      <c r="D17" s="1"/>
    </row>
    <row r="18" spans="1:4" ht="12.75">
      <c r="A18" s="1"/>
      <c r="B18" s="29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5.75">
      <c r="A24" s="35" t="s">
        <v>7</v>
      </c>
      <c r="B24" s="37">
        <f>SUM(B25:B56)</f>
        <v>0</v>
      </c>
      <c r="C24" s="39"/>
      <c r="D24" s="39"/>
    </row>
    <row r="25" spans="1:4" ht="12.75">
      <c r="A25" s="1"/>
      <c r="B25" s="11"/>
      <c r="C25" s="1"/>
      <c r="D25" s="1"/>
    </row>
    <row r="26" spans="1:4" ht="12.75">
      <c r="A26" s="1"/>
      <c r="B26" s="11"/>
      <c r="C26" s="1"/>
      <c r="D26" s="1"/>
    </row>
    <row r="27" spans="1:4" ht="12.75">
      <c r="A27" s="1"/>
      <c r="B27" s="11"/>
      <c r="C27" s="1"/>
      <c r="D27" s="15"/>
    </row>
    <row r="28" spans="1:4" ht="12.75">
      <c r="A28" s="1"/>
      <c r="B28" s="24"/>
      <c r="C28" s="1"/>
      <c r="D28" s="1"/>
    </row>
    <row r="29" spans="1:4" ht="12.75">
      <c r="A29" s="1"/>
      <c r="B29" s="2"/>
      <c r="C29" s="1"/>
      <c r="D29" s="1"/>
    </row>
    <row r="30" spans="1:4" ht="12.75">
      <c r="A30" s="1"/>
      <c r="B30" s="11"/>
      <c r="C30" s="1"/>
      <c r="D30" s="1"/>
    </row>
    <row r="31" spans="1:4" ht="12.75">
      <c r="A31" s="1"/>
      <c r="B31" s="2"/>
      <c r="C31" s="1"/>
      <c r="D31" s="1"/>
    </row>
    <row r="32" spans="1:4" ht="12.75">
      <c r="A32" s="1"/>
      <c r="B32" s="11"/>
      <c r="C32" s="1"/>
      <c r="D32" s="1"/>
    </row>
    <row r="33" spans="1:4" ht="12.75">
      <c r="A33" s="1"/>
      <c r="B33" s="11"/>
      <c r="C33" s="1"/>
      <c r="D33" s="1"/>
    </row>
    <row r="34" spans="1:4" ht="12.75">
      <c r="A34" s="1"/>
      <c r="B34" s="11"/>
      <c r="C34" s="1"/>
      <c r="D34" s="1"/>
    </row>
    <row r="35" spans="1:4" ht="12.75" customHeight="1">
      <c r="A35" s="13"/>
      <c r="B35" s="12"/>
      <c r="C35" s="1"/>
      <c r="D35" s="1"/>
    </row>
    <row r="36" spans="1:4" ht="12.75">
      <c r="A36" s="1"/>
      <c r="B36" s="12"/>
      <c r="C36" s="1"/>
      <c r="D36" s="1"/>
    </row>
    <row r="37" spans="1:4" ht="12.75">
      <c r="A37" s="1"/>
      <c r="B37" s="12"/>
      <c r="C37" s="1"/>
      <c r="D37" s="1"/>
    </row>
    <row r="38" spans="1:4" ht="12.75">
      <c r="A38" s="1"/>
      <c r="B38" s="12"/>
      <c r="C38" s="1"/>
      <c r="D38" s="1"/>
    </row>
    <row r="39" spans="1:4" ht="12.75">
      <c r="A39" s="1"/>
      <c r="B39" s="12"/>
      <c r="C39" s="1"/>
      <c r="D39" s="1"/>
    </row>
    <row r="40" spans="1:4" ht="12.75">
      <c r="A40" s="1"/>
      <c r="B40" s="2"/>
      <c r="C40" s="1"/>
      <c r="D40" s="1"/>
    </row>
    <row r="41" spans="1:4" ht="12.75">
      <c r="A41" s="1"/>
      <c r="B41" s="2"/>
      <c r="C41" s="1"/>
      <c r="D41" s="1"/>
    </row>
    <row r="42" spans="1:4" ht="12.75">
      <c r="A42" s="1"/>
      <c r="B42" s="2"/>
      <c r="C42" s="1"/>
      <c r="D42" s="1"/>
    </row>
    <row r="43" spans="1:4" ht="12.75">
      <c r="A43" s="1"/>
      <c r="B43" s="2"/>
      <c r="C43" s="1"/>
      <c r="D43" s="1"/>
    </row>
    <row r="44" spans="1:4" ht="12.75">
      <c r="A44" s="1"/>
      <c r="B44" s="2"/>
      <c r="C44" s="1"/>
      <c r="D44" s="1"/>
    </row>
    <row r="45" spans="1:4" ht="12.75">
      <c r="A45" s="1"/>
      <c r="B45" s="2"/>
      <c r="C45" s="1"/>
      <c r="D45" s="1"/>
    </row>
    <row r="46" spans="1:4" ht="12.75">
      <c r="A46" s="1"/>
      <c r="B46" s="2"/>
      <c r="C46" s="1"/>
      <c r="D46" s="1"/>
    </row>
    <row r="47" spans="1:4" ht="12.75">
      <c r="A47" s="1"/>
      <c r="B47" s="2"/>
      <c r="C47" s="1"/>
      <c r="D47" s="1"/>
    </row>
    <row r="48" spans="1:4" ht="12.75">
      <c r="A48" s="1"/>
      <c r="B48" s="2"/>
      <c r="C48" s="1"/>
      <c r="D48" s="1"/>
    </row>
    <row r="49" spans="1:4" ht="12.75">
      <c r="A49" s="1"/>
      <c r="B49" s="2"/>
      <c r="C49" s="1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12.75">
      <c r="A53" s="1"/>
      <c r="B53" s="2"/>
      <c r="C53" s="1"/>
      <c r="D53" s="1"/>
    </row>
    <row r="54" spans="1:4" ht="12.75">
      <c r="A54" s="1"/>
      <c r="B54" s="2"/>
      <c r="C54" s="1"/>
      <c r="D54" s="1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2.75">
      <c r="A61" s="1"/>
      <c r="B61" s="2"/>
      <c r="C61" s="1"/>
      <c r="D61" s="1"/>
    </row>
    <row r="62" spans="1:4" ht="12.75">
      <c r="A62" s="1"/>
      <c r="B62" s="2"/>
      <c r="C62" s="1"/>
      <c r="D62" s="1"/>
    </row>
    <row r="63" spans="1:4" ht="12.75">
      <c r="A63" s="1"/>
      <c r="B63" s="2"/>
      <c r="C63" s="1"/>
      <c r="D63" s="1"/>
    </row>
    <row r="64" spans="1:4" ht="31.5">
      <c r="A64" s="41" t="s">
        <v>10</v>
      </c>
      <c r="B64" s="37">
        <v>0</v>
      </c>
      <c r="C64" s="53"/>
      <c r="D64" s="53"/>
    </row>
    <row r="65" spans="1:4" ht="20.25" customHeight="1">
      <c r="A65" s="42"/>
      <c r="B65" s="38"/>
      <c r="C65" s="54"/>
      <c r="D65" s="54"/>
    </row>
    <row r="66" spans="1:4" ht="15.75">
      <c r="A66" s="35" t="s">
        <v>11</v>
      </c>
      <c r="B66" s="37">
        <v>0</v>
      </c>
      <c r="C66" s="39"/>
      <c r="D66" s="39"/>
    </row>
    <row r="67" spans="1:4" ht="15.75">
      <c r="A67" s="36"/>
      <c r="B67" s="38"/>
      <c r="C67" s="40"/>
      <c r="D67" s="40"/>
    </row>
    <row r="68" spans="1:4" ht="12.75">
      <c r="A68" s="1"/>
      <c r="B68" s="2"/>
      <c r="C68" s="1"/>
      <c r="D68" s="1"/>
    </row>
    <row r="69" spans="1:4" ht="12.75">
      <c r="A69" s="1"/>
      <c r="B69" s="2"/>
      <c r="C69" s="1"/>
      <c r="D69" s="1"/>
    </row>
    <row r="70" spans="1:4" ht="12.75">
      <c r="A70" s="1"/>
      <c r="B70" s="2"/>
      <c r="C70" s="1"/>
      <c r="D70" s="1"/>
    </row>
    <row r="71" spans="1:4" ht="12.75">
      <c r="A71" s="1"/>
      <c r="B71" s="2"/>
      <c r="C71" s="1"/>
      <c r="D71" s="1"/>
    </row>
    <row r="72" spans="1:4" ht="15.75">
      <c r="A72" s="9" t="s">
        <v>12</v>
      </c>
      <c r="B72" s="10">
        <f>B24</f>
        <v>0</v>
      </c>
      <c r="C72" s="9"/>
      <c r="D72" s="9"/>
    </row>
    <row r="73" ht="12.75">
      <c r="B73" s="3"/>
    </row>
    <row r="74" ht="12.75">
      <c r="B74" s="3"/>
    </row>
    <row r="75" spans="1:4" ht="15.75">
      <c r="A75" s="5" t="s">
        <v>13</v>
      </c>
      <c r="B75" s="3"/>
      <c r="C75" s="33" t="s">
        <v>14</v>
      </c>
      <c r="D75" s="33"/>
    </row>
    <row r="76" spans="1:4" ht="15.75">
      <c r="A76" s="4" t="s">
        <v>15</v>
      </c>
      <c r="B76" s="3"/>
      <c r="C76" s="34" t="s">
        <v>16</v>
      </c>
      <c r="D76" s="34"/>
    </row>
    <row r="77" ht="12.75">
      <c r="B77" s="3"/>
    </row>
    <row r="78" ht="12.75">
      <c r="B78" s="3"/>
    </row>
    <row r="79" ht="12.75">
      <c r="B79" s="3"/>
    </row>
    <row r="80" spans="2:4" ht="15.75">
      <c r="B80" s="3"/>
      <c r="C80" s="33" t="s">
        <v>17</v>
      </c>
      <c r="D80" s="33"/>
    </row>
    <row r="81" spans="2:4" ht="15.75">
      <c r="B81" s="3"/>
      <c r="C81" s="33" t="s">
        <v>18</v>
      </c>
      <c r="D81" s="33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:H100"/>
  <sheetViews>
    <sheetView workbookViewId="0" topLeftCell="A19">
      <selection activeCell="D22" sqref="D22"/>
    </sheetView>
  </sheetViews>
  <sheetFormatPr defaultColWidth="9.140625" defaultRowHeight="12.75"/>
  <cols>
    <col min="1" max="1" width="34.57421875" style="0" customWidth="1"/>
    <col min="2" max="2" width="16.7109375" style="0" customWidth="1"/>
    <col min="3" max="3" width="27.7109375" style="0" customWidth="1"/>
    <col min="4" max="4" width="32.7109375" style="86" customWidth="1"/>
    <col min="5" max="6" width="9.140625" style="22" customWidth="1"/>
  </cols>
  <sheetData>
    <row r="6" spans="1:4" ht="15.75">
      <c r="A6" s="33" t="s">
        <v>0</v>
      </c>
      <c r="B6" s="33"/>
      <c r="C6" s="33"/>
      <c r="D6" s="34"/>
    </row>
    <row r="7" spans="1:4" ht="15.75">
      <c r="A7" s="33" t="s">
        <v>1</v>
      </c>
      <c r="B7" s="33"/>
      <c r="C7" s="33"/>
      <c r="D7" s="34"/>
    </row>
    <row r="12" spans="1:4" ht="15.75">
      <c r="A12" s="48" t="s">
        <v>2</v>
      </c>
      <c r="B12" s="48" t="s">
        <v>3</v>
      </c>
      <c r="C12" s="48" t="s">
        <v>4</v>
      </c>
      <c r="D12" s="87" t="s">
        <v>5</v>
      </c>
    </row>
    <row r="13" spans="1:4" ht="15.75">
      <c r="A13" s="49"/>
      <c r="B13" s="51"/>
      <c r="C13" s="49"/>
      <c r="D13" s="81"/>
    </row>
    <row r="14" spans="1:4" ht="15.75">
      <c r="A14" s="50"/>
      <c r="B14" s="52"/>
      <c r="C14" s="50"/>
      <c r="D14" s="82"/>
    </row>
    <row r="15" spans="1:4" ht="15.75">
      <c r="A15" s="35" t="s">
        <v>6</v>
      </c>
      <c r="B15" s="37">
        <f>B17+B18+B16+B19</f>
        <v>826738</v>
      </c>
      <c r="C15" s="39"/>
      <c r="D15" s="35"/>
    </row>
    <row r="16" spans="1:4" ht="15.75" customHeight="1">
      <c r="A16" s="57"/>
      <c r="B16" s="2">
        <v>774047</v>
      </c>
      <c r="C16" s="16" t="s">
        <v>96</v>
      </c>
      <c r="D16" s="16" t="s">
        <v>97</v>
      </c>
    </row>
    <row r="17" spans="1:4" ht="14.25" customHeight="1">
      <c r="A17" s="1"/>
      <c r="B17" s="29">
        <v>12397</v>
      </c>
      <c r="C17" s="1" t="s">
        <v>98</v>
      </c>
      <c r="D17" s="1" t="s">
        <v>100</v>
      </c>
    </row>
    <row r="18" spans="1:5" ht="14.25">
      <c r="A18" s="1"/>
      <c r="B18" s="26">
        <v>40294</v>
      </c>
      <c r="C18" s="1" t="s">
        <v>99</v>
      </c>
      <c r="D18" s="1" t="s">
        <v>100</v>
      </c>
      <c r="E18" s="28"/>
    </row>
    <row r="19" spans="1:5" ht="14.25">
      <c r="A19" s="1"/>
      <c r="B19" s="26"/>
      <c r="C19" s="1"/>
      <c r="D19" s="83"/>
      <c r="E19" s="28"/>
    </row>
    <row r="20" spans="1:5" ht="14.25">
      <c r="A20" s="1"/>
      <c r="B20" s="26"/>
      <c r="C20" s="25"/>
      <c r="D20" s="83"/>
      <c r="E20" s="28"/>
    </row>
    <row r="21" spans="1:8" ht="20.25" customHeight="1">
      <c r="A21" s="35" t="s">
        <v>7</v>
      </c>
      <c r="B21" s="38">
        <f>SUM(B22:B76)</f>
        <v>692492.4899999999</v>
      </c>
      <c r="C21" s="58"/>
      <c r="D21" s="84"/>
      <c r="E21" s="28"/>
      <c r="H21" s="56"/>
    </row>
    <row r="22" spans="1:6" ht="12.75" customHeight="1">
      <c r="A22" s="57"/>
      <c r="B22" s="31">
        <v>17124</v>
      </c>
      <c r="C22" s="25" t="s">
        <v>34</v>
      </c>
      <c r="D22" s="25" t="s">
        <v>85</v>
      </c>
      <c r="E22" s="28"/>
      <c r="F22" s="62"/>
    </row>
    <row r="23" spans="1:6" ht="12.75">
      <c r="A23" s="1"/>
      <c r="B23" s="31">
        <v>4911.22</v>
      </c>
      <c r="C23" s="25" t="s">
        <v>35</v>
      </c>
      <c r="D23" s="25" t="s">
        <v>85</v>
      </c>
      <c r="E23" s="28"/>
      <c r="F23" s="62"/>
    </row>
    <row r="24" spans="1:6" ht="12.75">
      <c r="A24" s="1"/>
      <c r="B24" s="31">
        <v>15342.96</v>
      </c>
      <c r="C24" s="25" t="s">
        <v>36</v>
      </c>
      <c r="D24" s="25" t="s">
        <v>85</v>
      </c>
      <c r="E24" s="28"/>
      <c r="F24" s="62"/>
    </row>
    <row r="25" spans="1:6" ht="12.75">
      <c r="A25" s="1"/>
      <c r="B25" s="31">
        <v>719.64</v>
      </c>
      <c r="C25" s="25" t="s">
        <v>37</v>
      </c>
      <c r="D25" s="25" t="s">
        <v>85</v>
      </c>
      <c r="E25" s="28"/>
      <c r="F25" s="62"/>
    </row>
    <row r="26" spans="1:6" ht="12.75">
      <c r="A26" s="1"/>
      <c r="B26" s="32">
        <v>17833.43</v>
      </c>
      <c r="C26" s="30" t="s">
        <v>38</v>
      </c>
      <c r="D26" s="25" t="s">
        <v>85</v>
      </c>
      <c r="E26" s="28"/>
      <c r="F26" s="28"/>
    </row>
    <row r="27" spans="1:6" ht="12.75">
      <c r="A27" s="1"/>
      <c r="B27" s="32">
        <v>74129.16</v>
      </c>
      <c r="C27" s="30" t="s">
        <v>39</v>
      </c>
      <c r="D27" s="25" t="s">
        <v>85</v>
      </c>
      <c r="E27" s="28"/>
      <c r="F27" s="28"/>
    </row>
    <row r="28" spans="1:5" ht="12.75">
      <c r="A28" s="1"/>
      <c r="B28" s="31">
        <v>19170.34</v>
      </c>
      <c r="C28" s="25" t="s">
        <v>40</v>
      </c>
      <c r="D28" s="25" t="s">
        <v>85</v>
      </c>
      <c r="E28" s="28"/>
    </row>
    <row r="29" spans="1:5" ht="12.75">
      <c r="A29" s="1"/>
      <c r="B29" s="31">
        <v>15554.12</v>
      </c>
      <c r="C29" s="25" t="s">
        <v>41</v>
      </c>
      <c r="D29" s="25" t="s">
        <v>85</v>
      </c>
      <c r="E29" s="28"/>
    </row>
    <row r="30" spans="1:5" ht="12.75">
      <c r="A30" s="1"/>
      <c r="B30" s="31">
        <v>5096.5</v>
      </c>
      <c r="C30" s="25" t="s">
        <v>42</v>
      </c>
      <c r="D30" s="25" t="s">
        <v>85</v>
      </c>
      <c r="E30" s="28"/>
    </row>
    <row r="31" spans="1:5" ht="12.75">
      <c r="A31" s="1"/>
      <c r="B31" s="31">
        <v>2435.71</v>
      </c>
      <c r="C31" s="25" t="s">
        <v>43</v>
      </c>
      <c r="D31" s="25" t="s">
        <v>85</v>
      </c>
      <c r="E31" s="28"/>
    </row>
    <row r="32" spans="1:5" ht="12.75">
      <c r="A32" s="1"/>
      <c r="B32" s="31">
        <v>1079.1</v>
      </c>
      <c r="C32" s="25" t="s">
        <v>44</v>
      </c>
      <c r="D32" s="25" t="s">
        <v>85</v>
      </c>
      <c r="E32" s="28"/>
    </row>
    <row r="33" spans="1:5" ht="12.75">
      <c r="A33" s="1"/>
      <c r="B33" s="31">
        <v>7385.95</v>
      </c>
      <c r="C33" s="25" t="s">
        <v>45</v>
      </c>
      <c r="D33" s="25" t="s">
        <v>85</v>
      </c>
      <c r="E33" s="28"/>
    </row>
    <row r="34" spans="1:5" ht="12.75">
      <c r="A34" s="1"/>
      <c r="B34" s="31">
        <v>6507.3</v>
      </c>
      <c r="C34" s="25" t="s">
        <v>46</v>
      </c>
      <c r="D34" s="25" t="s">
        <v>85</v>
      </c>
      <c r="E34" s="28"/>
    </row>
    <row r="35" spans="1:5" ht="12.75">
      <c r="A35" s="1"/>
      <c r="B35" s="31">
        <v>7607.24</v>
      </c>
      <c r="C35" s="25" t="s">
        <v>47</v>
      </c>
      <c r="D35" s="25" t="s">
        <v>85</v>
      </c>
      <c r="E35" s="28"/>
    </row>
    <row r="36" spans="1:5" ht="12.75">
      <c r="A36" s="1"/>
      <c r="B36" s="31">
        <v>2635.13</v>
      </c>
      <c r="C36" s="25" t="s">
        <v>48</v>
      </c>
      <c r="D36" s="25" t="s">
        <v>85</v>
      </c>
      <c r="E36" s="28"/>
    </row>
    <row r="37" spans="1:5" ht="12.75">
      <c r="A37" s="1"/>
      <c r="B37" s="31">
        <v>55180.17</v>
      </c>
      <c r="C37" s="25" t="s">
        <v>49</v>
      </c>
      <c r="D37" s="25" t="s">
        <v>85</v>
      </c>
      <c r="E37" s="28"/>
    </row>
    <row r="38" spans="1:5" ht="14.25">
      <c r="A38" s="1"/>
      <c r="B38" s="26">
        <v>700.79</v>
      </c>
      <c r="C38" s="25" t="s">
        <v>50</v>
      </c>
      <c r="D38" s="25" t="s">
        <v>85</v>
      </c>
      <c r="E38" s="28"/>
    </row>
    <row r="39" spans="1:5" ht="14.25">
      <c r="A39" s="1"/>
      <c r="B39" s="27">
        <v>2232</v>
      </c>
      <c r="C39" s="25" t="s">
        <v>51</v>
      </c>
      <c r="D39" s="25" t="s">
        <v>86</v>
      </c>
      <c r="E39" s="28"/>
    </row>
    <row r="40" spans="1:5" ht="14.25">
      <c r="A40" s="1"/>
      <c r="B40" s="27">
        <v>302.56</v>
      </c>
      <c r="C40" s="25" t="s">
        <v>52</v>
      </c>
      <c r="D40" s="25" t="s">
        <v>86</v>
      </c>
      <c r="E40" s="28"/>
    </row>
    <row r="41" spans="1:5" ht="14.25">
      <c r="A41" s="1"/>
      <c r="B41" s="27">
        <v>2881.14</v>
      </c>
      <c r="C41" s="25" t="s">
        <v>46</v>
      </c>
      <c r="D41" s="25" t="s">
        <v>86</v>
      </c>
      <c r="E41" s="28"/>
    </row>
    <row r="42" spans="1:5" ht="14.25">
      <c r="A42" s="1"/>
      <c r="B42" s="27">
        <v>1315</v>
      </c>
      <c r="C42" s="25" t="s">
        <v>53</v>
      </c>
      <c r="D42" s="25" t="s">
        <v>86</v>
      </c>
      <c r="E42" s="28"/>
    </row>
    <row r="43" spans="1:5" ht="14.25">
      <c r="A43" s="70"/>
      <c r="B43" s="71">
        <v>1401.2</v>
      </c>
      <c r="C43" s="72" t="s">
        <v>54</v>
      </c>
      <c r="D43" s="25" t="s">
        <v>86</v>
      </c>
      <c r="E43" s="28"/>
    </row>
    <row r="44" spans="1:5" ht="14.25">
      <c r="A44" s="70"/>
      <c r="B44" s="71">
        <v>1262.32</v>
      </c>
      <c r="C44" s="72" t="s">
        <v>55</v>
      </c>
      <c r="D44" s="25" t="s">
        <v>86</v>
      </c>
      <c r="E44" s="28"/>
    </row>
    <row r="45" spans="1:5" ht="14.25">
      <c r="A45" s="70"/>
      <c r="B45" s="71">
        <v>473.18</v>
      </c>
      <c r="C45" s="72" t="s">
        <v>56</v>
      </c>
      <c r="D45" s="25" t="s">
        <v>86</v>
      </c>
      <c r="E45" s="28"/>
    </row>
    <row r="46" spans="1:5" ht="14.25">
      <c r="A46" s="70"/>
      <c r="B46" s="71">
        <v>6383.22</v>
      </c>
      <c r="C46" s="72" t="s">
        <v>57</v>
      </c>
      <c r="D46" s="85" t="s">
        <v>87</v>
      </c>
      <c r="E46" s="28"/>
    </row>
    <row r="47" spans="1:5" ht="14.25">
      <c r="A47" s="70"/>
      <c r="B47" s="71">
        <v>19225.65</v>
      </c>
      <c r="C47" s="72" t="s">
        <v>58</v>
      </c>
      <c r="D47" s="85" t="s">
        <v>88</v>
      </c>
      <c r="E47" s="28"/>
    </row>
    <row r="48" spans="1:5" ht="14.25">
      <c r="A48" s="70"/>
      <c r="B48" s="71">
        <v>247.07</v>
      </c>
      <c r="C48" s="72" t="s">
        <v>59</v>
      </c>
      <c r="D48" s="85" t="s">
        <v>32</v>
      </c>
      <c r="E48" s="28"/>
    </row>
    <row r="49" spans="1:5" ht="14.25">
      <c r="A49" s="70"/>
      <c r="B49" s="71">
        <v>74263.6</v>
      </c>
      <c r="C49" s="72" t="s">
        <v>89</v>
      </c>
      <c r="D49" s="85" t="s">
        <v>32</v>
      </c>
      <c r="E49" s="28"/>
    </row>
    <row r="50" spans="1:5" ht="14.25">
      <c r="A50" s="70"/>
      <c r="B50" s="71">
        <v>559.45</v>
      </c>
      <c r="C50" s="72" t="s">
        <v>60</v>
      </c>
      <c r="D50" s="85" t="s">
        <v>33</v>
      </c>
      <c r="E50" s="28"/>
    </row>
    <row r="51" spans="1:5" ht="14.25">
      <c r="A51" s="70"/>
      <c r="B51" s="71">
        <v>22990</v>
      </c>
      <c r="C51" s="72" t="s">
        <v>61</v>
      </c>
      <c r="D51" s="85" t="s">
        <v>33</v>
      </c>
      <c r="E51" s="28"/>
    </row>
    <row r="52" spans="1:5" ht="14.25">
      <c r="A52" s="70"/>
      <c r="B52" s="71">
        <v>508.4</v>
      </c>
      <c r="C52" s="72" t="s">
        <v>62</v>
      </c>
      <c r="D52" s="85" t="s">
        <v>33</v>
      </c>
      <c r="E52" s="28"/>
    </row>
    <row r="53" spans="1:5" ht="14.25">
      <c r="A53" s="70"/>
      <c r="B53" s="71">
        <v>11322.56</v>
      </c>
      <c r="C53" s="72" t="s">
        <v>63</v>
      </c>
      <c r="D53" s="85" t="s">
        <v>33</v>
      </c>
      <c r="E53" s="28"/>
    </row>
    <row r="54" spans="1:5" ht="14.25">
      <c r="A54" s="70"/>
      <c r="B54" s="71">
        <v>902.31</v>
      </c>
      <c r="C54" s="72" t="s">
        <v>64</v>
      </c>
      <c r="D54" s="85" t="s">
        <v>32</v>
      </c>
      <c r="E54" s="28"/>
    </row>
    <row r="55" spans="1:5" ht="14.25">
      <c r="A55" s="70"/>
      <c r="B55" s="71">
        <v>307.61</v>
      </c>
      <c r="C55" s="72" t="s">
        <v>65</v>
      </c>
      <c r="D55" s="85" t="s">
        <v>32</v>
      </c>
      <c r="E55" s="28"/>
    </row>
    <row r="56" spans="1:5" ht="14.25">
      <c r="A56" s="70"/>
      <c r="B56" s="71">
        <v>597.15</v>
      </c>
      <c r="C56" s="72" t="s">
        <v>66</v>
      </c>
      <c r="D56" s="85" t="s">
        <v>87</v>
      </c>
      <c r="E56" s="28"/>
    </row>
    <row r="57" spans="1:5" ht="14.25">
      <c r="A57" s="70"/>
      <c r="B57" s="71">
        <v>27915.85</v>
      </c>
      <c r="C57" s="72" t="s">
        <v>67</v>
      </c>
      <c r="D57" s="85" t="s">
        <v>30</v>
      </c>
      <c r="E57" s="28"/>
    </row>
    <row r="58" spans="1:5" ht="14.25">
      <c r="A58" s="70"/>
      <c r="B58" s="71">
        <v>10534.27</v>
      </c>
      <c r="C58" s="72" t="s">
        <v>68</v>
      </c>
      <c r="D58" s="85" t="s">
        <v>33</v>
      </c>
      <c r="E58" s="28"/>
    </row>
    <row r="59" spans="1:5" ht="14.25">
      <c r="A59" s="70"/>
      <c r="B59" s="71">
        <v>5000</v>
      </c>
      <c r="C59" s="72" t="s">
        <v>69</v>
      </c>
      <c r="D59" s="85" t="s">
        <v>90</v>
      </c>
      <c r="E59" s="28"/>
    </row>
    <row r="60" spans="1:5" ht="14.25">
      <c r="A60" s="70"/>
      <c r="B60" s="71">
        <v>4592.15</v>
      </c>
      <c r="C60" s="72" t="s">
        <v>70</v>
      </c>
      <c r="D60" s="85" t="s">
        <v>32</v>
      </c>
      <c r="E60" s="28"/>
    </row>
    <row r="61" spans="1:5" ht="14.25">
      <c r="A61" s="70"/>
      <c r="B61" s="71">
        <v>32968.33</v>
      </c>
      <c r="C61" s="72" t="s">
        <v>71</v>
      </c>
      <c r="D61" s="85" t="s">
        <v>30</v>
      </c>
      <c r="E61" s="28"/>
    </row>
    <row r="62" spans="1:5" ht="14.25">
      <c r="A62" s="70"/>
      <c r="B62" s="71">
        <v>7548.73</v>
      </c>
      <c r="C62" s="72" t="s">
        <v>72</v>
      </c>
      <c r="D62" s="85" t="s">
        <v>32</v>
      </c>
      <c r="E62" s="28"/>
    </row>
    <row r="63" spans="1:5" ht="14.25">
      <c r="A63" s="70"/>
      <c r="B63" s="71">
        <v>12832.42</v>
      </c>
      <c r="C63" s="72" t="s">
        <v>73</v>
      </c>
      <c r="D63" s="85" t="s">
        <v>30</v>
      </c>
      <c r="E63" s="28"/>
    </row>
    <row r="64" spans="1:5" ht="14.25">
      <c r="A64" s="70"/>
      <c r="B64" s="71">
        <v>3048.41</v>
      </c>
      <c r="C64" s="72" t="s">
        <v>73</v>
      </c>
      <c r="D64" s="85" t="s">
        <v>33</v>
      </c>
      <c r="E64" s="28"/>
    </row>
    <row r="65" spans="1:5" ht="14.25">
      <c r="A65" s="70"/>
      <c r="B65" s="71">
        <v>43050.73</v>
      </c>
      <c r="C65" s="72" t="s">
        <v>74</v>
      </c>
      <c r="D65" s="85" t="s">
        <v>91</v>
      </c>
      <c r="E65" s="28"/>
    </row>
    <row r="66" spans="1:5" ht="14.25">
      <c r="A66" s="70"/>
      <c r="B66" s="71">
        <v>2132.8</v>
      </c>
      <c r="C66" s="72" t="s">
        <v>75</v>
      </c>
      <c r="D66" s="85" t="s">
        <v>91</v>
      </c>
      <c r="E66" s="28"/>
    </row>
    <row r="67" spans="1:5" ht="14.25">
      <c r="A67" s="70"/>
      <c r="B67" s="71">
        <v>1196.6</v>
      </c>
      <c r="C67" s="72" t="s">
        <v>76</v>
      </c>
      <c r="D67" s="85" t="s">
        <v>33</v>
      </c>
      <c r="E67" s="28"/>
    </row>
    <row r="68" spans="1:5" ht="14.25">
      <c r="A68" s="70"/>
      <c r="B68" s="71">
        <v>3826.01</v>
      </c>
      <c r="C68" s="72" t="s">
        <v>77</v>
      </c>
      <c r="D68" s="85" t="s">
        <v>92</v>
      </c>
      <c r="E68" s="28"/>
    </row>
    <row r="69" spans="1:5" ht="14.25">
      <c r="A69" s="70"/>
      <c r="B69" s="71">
        <v>71771.2</v>
      </c>
      <c r="C69" s="72" t="s">
        <v>78</v>
      </c>
      <c r="D69" s="85" t="s">
        <v>93</v>
      </c>
      <c r="E69" s="28"/>
    </row>
    <row r="70" spans="1:5" ht="14.25">
      <c r="A70" s="70"/>
      <c r="B70" s="71">
        <v>6000</v>
      </c>
      <c r="C70" s="72" t="s">
        <v>79</v>
      </c>
      <c r="D70" s="85" t="s">
        <v>32</v>
      </c>
      <c r="E70" s="28"/>
    </row>
    <row r="71" spans="1:5" ht="14.25">
      <c r="A71" s="70"/>
      <c r="B71" s="71">
        <v>5194.22</v>
      </c>
      <c r="C71" s="72" t="s">
        <v>80</v>
      </c>
      <c r="D71" s="85" t="s">
        <v>30</v>
      </c>
      <c r="E71" s="28"/>
    </row>
    <row r="72" spans="1:5" ht="14.25">
      <c r="A72" s="70"/>
      <c r="B72" s="71">
        <v>3039.75</v>
      </c>
      <c r="C72" s="72" t="s">
        <v>81</v>
      </c>
      <c r="D72" s="85" t="s">
        <v>33</v>
      </c>
      <c r="E72" s="28"/>
    </row>
    <row r="73" spans="1:5" ht="14.25">
      <c r="A73" s="70"/>
      <c r="B73" s="71">
        <v>30000</v>
      </c>
      <c r="C73" s="72" t="s">
        <v>82</v>
      </c>
      <c r="D73" s="85" t="s">
        <v>30</v>
      </c>
      <c r="E73" s="28"/>
    </row>
    <row r="74" spans="1:5" ht="14.25">
      <c r="A74" s="70"/>
      <c r="B74" s="71">
        <v>5425.84</v>
      </c>
      <c r="C74" s="72" t="s">
        <v>83</v>
      </c>
      <c r="D74" s="85" t="s">
        <v>33</v>
      </c>
      <c r="E74" s="28"/>
    </row>
    <row r="75" spans="1:5" ht="14.25">
      <c r="A75" s="70"/>
      <c r="B75" s="71">
        <v>5828</v>
      </c>
      <c r="C75" s="72" t="s">
        <v>84</v>
      </c>
      <c r="D75" s="85" t="s">
        <v>33</v>
      </c>
      <c r="E75" s="28"/>
    </row>
    <row r="76" spans="1:5" ht="14.25">
      <c r="A76" s="70"/>
      <c r="B76" s="71">
        <v>10000</v>
      </c>
      <c r="C76" s="1" t="s">
        <v>8</v>
      </c>
      <c r="D76" s="83" t="s">
        <v>9</v>
      </c>
      <c r="E76" s="1"/>
    </row>
    <row r="77" spans="1:5" ht="31.5" customHeight="1">
      <c r="A77" s="61" t="s">
        <v>10</v>
      </c>
      <c r="B77" s="73"/>
      <c r="C77" s="74"/>
      <c r="D77" s="57"/>
      <c r="E77" s="28"/>
    </row>
    <row r="78" spans="1:5" ht="16.5" customHeight="1">
      <c r="A78" s="61"/>
      <c r="B78" s="73"/>
      <c r="C78" s="74"/>
      <c r="D78" s="57"/>
      <c r="E78" s="28"/>
    </row>
    <row r="79" spans="1:4" ht="12.75">
      <c r="A79" s="1"/>
      <c r="B79" s="2"/>
      <c r="C79" s="1"/>
      <c r="D79" s="83"/>
    </row>
    <row r="80" spans="1:4" ht="12.75">
      <c r="A80" s="1"/>
      <c r="B80" s="2"/>
      <c r="C80" s="1"/>
      <c r="D80" s="83"/>
    </row>
    <row r="81" spans="1:4" ht="12.75">
      <c r="A81" s="1"/>
      <c r="B81" s="2"/>
      <c r="C81" s="1"/>
      <c r="D81" s="83"/>
    </row>
    <row r="82" spans="1:4" ht="12.75">
      <c r="A82" s="1"/>
      <c r="B82" s="2"/>
      <c r="C82" s="1"/>
      <c r="D82" s="83"/>
    </row>
    <row r="83" spans="1:4" ht="12.75">
      <c r="A83" s="1"/>
      <c r="B83" s="2"/>
      <c r="C83" s="1"/>
      <c r="D83" s="83"/>
    </row>
    <row r="84" spans="1:4" ht="12.75">
      <c r="A84" s="1"/>
      <c r="B84" s="2"/>
      <c r="C84" s="1"/>
      <c r="D84" s="83"/>
    </row>
    <row r="85" spans="1:4" ht="12.75" customHeight="1">
      <c r="A85" s="35" t="s">
        <v>11</v>
      </c>
      <c r="B85" s="37">
        <v>0</v>
      </c>
      <c r="C85" s="39"/>
      <c r="D85" s="35"/>
    </row>
    <row r="86" spans="1:4" ht="12.75" customHeight="1">
      <c r="A86" s="36"/>
      <c r="B86" s="38"/>
      <c r="C86" s="40"/>
      <c r="D86" s="36"/>
    </row>
    <row r="87" spans="1:4" ht="12.75">
      <c r="A87" s="1"/>
      <c r="B87" s="2"/>
      <c r="C87" s="1"/>
      <c r="D87" s="83"/>
    </row>
    <row r="88" spans="1:4" ht="12.75">
      <c r="A88" s="1"/>
      <c r="B88" s="2"/>
      <c r="C88" s="1"/>
      <c r="D88" s="83"/>
    </row>
    <row r="89" spans="1:4" ht="12.75">
      <c r="A89" s="1"/>
      <c r="B89" s="2"/>
      <c r="C89" s="1"/>
      <c r="D89" s="83"/>
    </row>
    <row r="90" spans="1:4" ht="12.75">
      <c r="A90" s="1"/>
      <c r="B90" s="2"/>
      <c r="C90" s="1"/>
      <c r="D90" s="83"/>
    </row>
    <row r="91" spans="1:4" ht="15.75">
      <c r="A91" s="9" t="s">
        <v>12</v>
      </c>
      <c r="B91" s="10">
        <f>B15+B21</f>
        <v>1519230.4899999998</v>
      </c>
      <c r="C91" s="9"/>
      <c r="D91" s="57"/>
    </row>
    <row r="92" ht="12.75">
      <c r="B92" s="3"/>
    </row>
    <row r="93" ht="12.75">
      <c r="B93" s="3"/>
    </row>
    <row r="94" spans="1:4" ht="15.75">
      <c r="A94" s="5" t="s">
        <v>13</v>
      </c>
      <c r="B94" s="3"/>
      <c r="C94" s="33" t="s">
        <v>14</v>
      </c>
      <c r="D94" s="34"/>
    </row>
    <row r="95" spans="1:4" ht="15.75">
      <c r="A95" s="4" t="s">
        <v>20</v>
      </c>
      <c r="B95" s="3"/>
      <c r="C95" s="34" t="s">
        <v>21</v>
      </c>
      <c r="D95" s="34"/>
    </row>
    <row r="96" ht="12.75">
      <c r="B96" s="3"/>
    </row>
    <row r="97" ht="12.75">
      <c r="B97" s="3"/>
    </row>
    <row r="98" ht="12.75">
      <c r="B98" s="3"/>
    </row>
    <row r="99" spans="2:4" ht="15.75">
      <c r="B99" s="3"/>
      <c r="C99" s="33" t="s">
        <v>17</v>
      </c>
      <c r="D99" s="34"/>
    </row>
    <row r="100" spans="2:4" ht="15.75">
      <c r="B100" s="3"/>
      <c r="C100" s="33" t="s">
        <v>18</v>
      </c>
      <c r="D100" s="34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_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2012-07-16T09:45:56Z</cp:lastPrinted>
  <dcterms:created xsi:type="dcterms:W3CDTF">2012-03-09T07:00:26Z</dcterms:created>
  <dcterms:modified xsi:type="dcterms:W3CDTF">2013-10-02T07:24:25Z</dcterms:modified>
  <cp:category/>
  <cp:version/>
  <cp:contentType/>
  <cp:contentStatus/>
</cp:coreProperties>
</file>